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19440" windowHeight="6750"/>
  </bookViews>
  <sheets>
    <sheet name="Inicio" sheetId="1" r:id="rId1"/>
    <sheet name="Transporte" sheetId="2" r:id="rId2"/>
    <sheet name="Hid y MA" sheetId="3" r:id="rId3"/>
    <sheet name="Arquitectura" sheetId="4" r:id="rId4"/>
    <sheet name="TIC      " sheetId="6" r:id="rId5"/>
    <sheet name="Consultoría" sheetId="7" r:id="rId6"/>
  </sheets>
  <definedNames>
    <definedName name="_xlnm.Print_Area" localSheetId="3">Arquitectura!$A$8:$I$17</definedName>
    <definedName name="_xlnm.Print_Area" localSheetId="5">Consultoría!$A$8:$I$34</definedName>
    <definedName name="_xlnm.Print_Area" localSheetId="2">'Hid y MA'!$A$8:$I$12</definedName>
    <definedName name="_xlnm.Print_Area" localSheetId="0">Inicio!$A$1:$D$25</definedName>
    <definedName name="_xlnm.Print_Area" localSheetId="4">'TIC      '!$A$8:$I$26</definedName>
    <definedName name="_xlnm.Print_Area" localSheetId="1">Transporte!$A$8:$I$8</definedName>
    <definedName name="_xlnm.Print_Titles" localSheetId="3">Arquitectura!$1:$7</definedName>
    <definedName name="_xlnm.Print_Titles" localSheetId="5">Consultoría!$1:$7</definedName>
    <definedName name="_xlnm.Print_Titles" localSheetId="2">'Hid y MA'!$1:$7</definedName>
    <definedName name="_xlnm.Print_Titles" localSheetId="4">'TIC      '!$1:$7</definedName>
    <definedName name="_xlnm.Print_Titles" localSheetId="1">Transporte!$1:$7</definedName>
  </definedNames>
  <calcPr calcId="125725"/>
</workbook>
</file>

<file path=xl/calcChain.xml><?xml version="1.0" encoding="utf-8"?>
<calcChain xmlns="http://schemas.openxmlformats.org/spreadsheetml/2006/main">
  <c r="I1" i="7"/>
  <c r="H1"/>
  <c r="I1" i="6"/>
  <c r="H1"/>
  <c r="I1" i="4"/>
  <c r="H1"/>
  <c r="I1" i="3"/>
  <c r="H1"/>
  <c r="I1" i="2"/>
  <c r="H1"/>
</calcChain>
</file>

<file path=xl/sharedStrings.xml><?xml version="1.0" encoding="utf-8"?>
<sst xmlns="http://schemas.openxmlformats.org/spreadsheetml/2006/main" count="422" uniqueCount="232">
  <si>
    <t>Organismo</t>
  </si>
  <si>
    <t>Medio</t>
  </si>
  <si>
    <t>Publicación</t>
  </si>
  <si>
    <t>N. º Expte. /</t>
  </si>
  <si>
    <t>Documentación</t>
  </si>
  <si>
    <t>Presupuesto</t>
  </si>
  <si>
    <t>Denominación</t>
  </si>
  <si>
    <t>Fianza /</t>
  </si>
  <si>
    <t>Clasificación</t>
  </si>
  <si>
    <t>Fechas</t>
  </si>
  <si>
    <t>Apertura</t>
  </si>
  <si>
    <t>fax/net-concursos</t>
  </si>
  <si>
    <t>(*)</t>
  </si>
  <si>
    <t>Presentac</t>
  </si>
  <si>
    <t>(IVA excluido)</t>
  </si>
  <si>
    <t>Informe Núm.:</t>
  </si>
  <si>
    <t>Fecha:</t>
  </si>
  <si>
    <t>Informe Diario de Concursos Públicos - Infraestructura del Transporte</t>
  </si>
  <si>
    <t>CONCURSOS DE ASISTENCIA TÉCNICA. INFORME DE DIRECCIÓN</t>
  </si>
  <si>
    <t xml:space="preserve">Informe Diario de Concursos Públicos - Arquitectura Edificación </t>
  </si>
  <si>
    <t>Informe Diario de Concursos Públicos - Consultoría y Apoyo Técnico en Tecnologías de la Información y Comunicación</t>
  </si>
  <si>
    <t>Informe Diario de Concursos Públicos - Otros Estudios,  Informes y Servicios de Consultoría</t>
  </si>
  <si>
    <t>1. Infraestructura del Transporte</t>
  </si>
  <si>
    <t>2. Hidráulica, Agronomía,  Medio Ambiente y Estudios del Territorio</t>
  </si>
  <si>
    <t>Informe Diario de Concursos Públicos - Hidráulica, Agronomía,  Medio Ambiente y Estudios del Territorio</t>
  </si>
  <si>
    <t>3. Arquitectura, Urbanismo y Planeamiento</t>
  </si>
  <si>
    <t>4. Consultoría y Apoyo Técnico en Tecnologías de la Información y Comunicación</t>
  </si>
  <si>
    <t xml:space="preserve">5. Otros Estudios e Informes </t>
  </si>
  <si>
    <t>Licitaciones y Concursos, S.L.</t>
  </si>
  <si>
    <t>Tel.: 91 886 52 25; Fax: 91 141 34 05 . E-mail : faxnet@licitacionesyconcursos.com</t>
  </si>
  <si>
    <t>E-mail : faxnet@licitacionesyconcursos.com</t>
  </si>
  <si>
    <t xml:space="preserve">Tel.: 91 886 52 25; Fax: 91 141 34 05 . </t>
  </si>
  <si>
    <t>no exige</t>
  </si>
  <si>
    <t>----</t>
  </si>
  <si>
    <t>29-08-16
web</t>
  </si>
  <si>
    <t>16-09-16  14:00 h</t>
  </si>
  <si>
    <t xml:space="preserve"> +info</t>
  </si>
  <si>
    <t>sin especificar</t>
  </si>
  <si>
    <t>+ info</t>
  </si>
  <si>
    <t>Anuncios convocados por Instituciones Europeas.  Programas de Ayuda Externa.</t>
  </si>
  <si>
    <t>Selección de Anuncios convocados por Estados Europeos. Concursos de Proyectos.</t>
  </si>
  <si>
    <t>Servicio de apoyo informático y de consultoría</t>
  </si>
  <si>
    <t>Tratamiento digital de documentación</t>
  </si>
  <si>
    <t>no</t>
  </si>
  <si>
    <t>Soporte técnico y operación de sistemas</t>
  </si>
  <si>
    <t>Gestión de infraestructuras tecnológicas</t>
  </si>
  <si>
    <t>Comunicación y servicios afines</t>
  </si>
  <si>
    <t>Organización de Empresas y Recursos</t>
  </si>
  <si>
    <t>Servicios Jurídicos / Fiscales</t>
  </si>
  <si>
    <t>no se exige</t>
  </si>
  <si>
    <t xml:space="preserve">05-10-16
</t>
  </si>
  <si>
    <t>Asuntos sociales</t>
  </si>
  <si>
    <t>04-10-16  14:00 h</t>
  </si>
  <si>
    <t>Formación y otras acciones para fomento del empleo</t>
  </si>
  <si>
    <t>M</t>
  </si>
  <si>
    <t>Anuncios convocados por Instituciones Europeas.</t>
  </si>
  <si>
    <t>Energía-Estudios</t>
  </si>
  <si>
    <t>167/16</t>
  </si>
  <si>
    <r>
      <rPr>
        <b/>
        <sz val="10"/>
        <rFont val="Arial"/>
        <family val="2"/>
      </rPr>
      <t>Aena-Aeropuerto Madrid/Barajas</t>
    </r>
    <r>
      <rPr>
        <sz val="10"/>
        <rFont val="Arial"/>
        <family val="2"/>
      </rPr>
      <t xml:space="preserve">
www.aena.es
Terminal T2, Of. Saeta Pla. 1ª Pasillo Unión T2 con Metro y Parking2.  28042 Madrid</t>
    </r>
  </si>
  <si>
    <t>30-08-16
web</t>
  </si>
  <si>
    <t>MAD 339/2016
negociado</t>
  </si>
  <si>
    <t>ATCV nuevas torres Mega en rampa 7.</t>
  </si>
  <si>
    <t xml:space="preserve"> ----</t>
  </si>
  <si>
    <t>14-09-16
13:30 h</t>
  </si>
  <si>
    <r>
      <t xml:space="preserve">Delegación Territorial de Medio Ambiente y Ordenación del Territorio en Granada 
</t>
    </r>
    <r>
      <rPr>
        <sz val="10"/>
        <rFont val="Arial"/>
        <family val="2"/>
      </rPr>
      <t>www.juntadeandalucia.es 
Avda. Joaquina Eguaras 2, Granada</t>
    </r>
  </si>
  <si>
    <t>5/2016
negociado s/p</t>
  </si>
  <si>
    <t>Redacción Proyecto Rehabilitación EDAR y Nuevo Colector Norte Darro provincia de Granada</t>
  </si>
  <si>
    <t>14-09-16  14:00 h</t>
  </si>
  <si>
    <t>6/2016
negociado s/p</t>
  </si>
  <si>
    <t>Redacción Proyecto de Colectores y EDAR de Pedro Martínez provincia de Granada</t>
  </si>
  <si>
    <r>
      <t xml:space="preserve">Agencia de Medio Ambiente y Agua de Andalucía 
</t>
    </r>
    <r>
      <rPr>
        <sz val="10"/>
        <rFont val="Arial"/>
        <family val="2"/>
      </rPr>
      <t>www.atiende.agenciamedioambienteyagua.es 
Johan G. Gutenberg 1, Sevilla</t>
    </r>
  </si>
  <si>
    <t>9000017578
negociado s/p</t>
  </si>
  <si>
    <t>SERVICIO PARA LA EJECUCION DEL PROGRAMA DE VIGILANCIA RADIOLOGICA DEL CRI-9 HUELVA (NET046597)</t>
  </si>
  <si>
    <t>06-09-16  12:00 h</t>
  </si>
  <si>
    <r>
      <t xml:space="preserve">Ayuntamiento de Zaragoza
</t>
    </r>
    <r>
      <rPr>
        <sz val="10"/>
        <rFont val="Arial"/>
        <family val="2"/>
      </rPr>
      <t>www.zaragoza.es 
Edificio Seminario: Vía Hispanidad, 20 (planta baja), Zaragoza.</t>
    </r>
  </si>
  <si>
    <t>264520/16</t>
  </si>
  <si>
    <t>Redacción de un estudio multidisciplinar en la cuenca del Barranco de Las Almunias: propuestas y ensayos de restauración (acción B5) LIFE 12 ENV/ES/000567:</t>
  </si>
  <si>
    <t>05-09-16  13:00 h</t>
  </si>
  <si>
    <t>se comunicará</t>
  </si>
  <si>
    <r>
      <rPr>
        <b/>
        <sz val="9"/>
        <rFont val="Verdana"/>
        <family val="2"/>
      </rPr>
      <t>Gobierno de Navarra</t>
    </r>
    <r>
      <rPr>
        <sz val="9"/>
        <rFont val="Verdana"/>
        <family val="2"/>
      </rPr>
      <t xml:space="preserve">
Desarrollo Rural, Medio Ambiente y Administración Local
https://navarra.es
González Tablas, 9. 31005 Pamplona</t>
    </r>
  </si>
  <si>
    <r>
      <t xml:space="preserve">04-08-16
</t>
    </r>
    <r>
      <rPr>
        <b/>
        <sz val="10"/>
        <color rgb="FF0000FF"/>
        <rFont val="Arial"/>
        <family val="2"/>
      </rPr>
      <t>30-08-16</t>
    </r>
    <r>
      <rPr>
        <sz val="10"/>
        <rFont val="Arial"/>
        <family val="2"/>
      </rPr>
      <t xml:space="preserve">
web</t>
    </r>
  </si>
  <si>
    <t>Realización de perfiles barimétricos en el río Ebro en Navarra.</t>
  </si>
  <si>
    <t>22-08-16
14:30 h</t>
  </si>
  <si>
    <t>02-09-16
13:00 h</t>
  </si>
  <si>
    <r>
      <rPr>
        <b/>
        <sz val="9"/>
        <rFont val="Verdana"/>
        <family val="2"/>
      </rPr>
      <t>Ayuntamiento de Valle de Aranguren</t>
    </r>
    <r>
      <rPr>
        <sz val="9"/>
        <rFont val="Verdana"/>
        <family val="2"/>
      </rPr>
      <t xml:space="preserve">
www.navarra.es
Plaza Mutiloa, s/n. 
Mutilva (Navarra)</t>
    </r>
  </si>
  <si>
    <r>
      <t xml:space="preserve">02-08-16
</t>
    </r>
    <r>
      <rPr>
        <b/>
        <sz val="10"/>
        <color rgb="FFFF0000"/>
        <rFont val="Arial"/>
        <family val="2"/>
      </rPr>
      <t>30-08-16</t>
    </r>
    <r>
      <rPr>
        <sz val="10"/>
        <rFont val="Arial"/>
        <family val="2"/>
      </rPr>
      <t xml:space="preserve">
web</t>
    </r>
  </si>
  <si>
    <t>Redaccion del proyecto y direccion de obra de la ampliacion del consultorio medico de Mutilva</t>
  </si>
  <si>
    <r>
      <rPr>
        <sz val="10"/>
        <color theme="0" tint="-0.14999847407452621"/>
        <rFont val="Arial"/>
        <family val="2"/>
      </rPr>
      <t>16-09-16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23-09-16</t>
    </r>
    <r>
      <rPr>
        <sz val="10"/>
        <rFont val="Arial"/>
        <family val="2"/>
      </rPr>
      <t xml:space="preserve">
14:00 h</t>
    </r>
  </si>
  <si>
    <r>
      <t xml:space="preserve">Instituto Insular de Atención Social y Sociosanitaria (IASS) 
</t>
    </r>
    <r>
      <rPr>
        <sz val="10"/>
        <rFont val="Arial"/>
        <family val="2"/>
      </rPr>
      <t>www.iass.es 
calle Galceran, 10, Santa Cruz de Tenerife</t>
    </r>
  </si>
  <si>
    <t>30-08-16
DOUE</t>
  </si>
  <si>
    <t>CONT297/2016</t>
  </si>
  <si>
    <t>Redacción y dirección del proyecto de ejecución del nuevo Hospital Febles Campos.</t>
  </si>
  <si>
    <t>ver PCAP</t>
  </si>
  <si>
    <t>05-10-16  14:00 h</t>
  </si>
  <si>
    <r>
      <rPr>
        <b/>
        <sz val="9"/>
        <rFont val="Verdana"/>
        <family val="2"/>
      </rPr>
      <t>Ajuntament de Deltebre</t>
    </r>
    <r>
      <rPr>
        <sz val="9"/>
        <rFont val="Verdana"/>
        <family val="2"/>
      </rPr>
      <t xml:space="preserve">
https://contractaciopublica.gencat.cat
Plaça 20 de Maig, 1 CP 43580 de Deltebre (Tarragona)</t>
    </r>
  </si>
  <si>
    <t>30-08-16
DOGC</t>
  </si>
  <si>
    <t>2016/3967</t>
  </si>
  <si>
    <t>Contrato de servicios de dirección de obra, ejecución y coordinación Riumar 2ª fase</t>
  </si>
  <si>
    <t>15º dia natural sig.
BOPT
14:00 h</t>
  </si>
  <si>
    <t>2016/3969</t>
  </si>
  <si>
    <t>Contrato de servicios de redacción del Proyecto y estudio de seguridad y salud Riumar 3ª fase.</t>
  </si>
  <si>
    <r>
      <t xml:space="preserve">Ayuntamiento de Ortuella 
</t>
    </r>
    <r>
      <rPr>
        <sz val="10"/>
        <rFont val="Arial"/>
        <family val="2"/>
      </rPr>
      <t>www.ortuella.biz 
pl. 1º de Mayo, s/n, 
Ortuella (Bizkaia)</t>
    </r>
  </si>
  <si>
    <t>El Ayuntamiento de Ortuella desea contratar un equipo técnico-jurídico, cuya función básica es la revisión del Plan General de Ortuella, adaptado a las determinaciones de la Ley 2/2006, 30 de junio del Suelo del País Vasco, y normativa de desarrollo, realizado por iniciativa de su Ayuntamiento que deberán realizarse cumpliendo los acuerdos de la Corporación y bajo la dirección técnica de los Servicios Técnicos Municipales.</t>
  </si>
  <si>
    <t>05-10-16</t>
  </si>
  <si>
    <r>
      <t xml:space="preserve">Ayuntamiento de Sant Quirze del Vallès 
</t>
    </r>
    <r>
      <rPr>
        <sz val="10"/>
        <rFont val="Arial"/>
        <family val="2"/>
      </rPr>
      <t>www.santquirzevalles.cat 
Plaça de la Vila, 1, Sant Quirze del Vallès (Barcelona)</t>
    </r>
  </si>
  <si>
    <t>110-16-016</t>
  </si>
  <si>
    <t>Prestación de servicios profesionales para la redacción de la revisión del Plan de ordenación urbanística de Sant Quirze del Vallès.</t>
  </si>
  <si>
    <r>
      <rPr>
        <b/>
        <sz val="10"/>
        <rFont val="Arial"/>
        <family val="2"/>
      </rPr>
      <t>Gobierno de Navarra</t>
    </r>
    <r>
      <rPr>
        <sz val="10"/>
        <rFont val="Arial"/>
        <family val="2"/>
      </rPr>
      <t xml:space="preserve">
Departamento de Derechos Sociales
www.navarra.es
González Tablas, 7. 31005 Pamplona (Navarra)</t>
    </r>
  </si>
  <si>
    <t>Asistencia técnica para la elaboración de un estudio de las condiciones de edificación, emplazamiento y acondicionamiento de las infraestructuras, de seguridad y de equipamiento exigible de los centros prestadores de servicios de atención residencial a personas mayores o con enfermedad mental en la Comunidad Foral de Navarra.</t>
  </si>
  <si>
    <t xml:space="preserve">16-09-16
</t>
  </si>
  <si>
    <t>Jardinería / Paisajismo / Espacios urbanos</t>
  </si>
  <si>
    <r>
      <rPr>
        <b/>
        <sz val="11"/>
        <color rgb="FF000000"/>
        <rFont val="Arial"/>
        <family val="2"/>
      </rPr>
      <t>Landesgartenschau Aigen-Schlägl GmbH</t>
    </r>
    <r>
      <rPr>
        <sz val="11"/>
        <color rgb="FF000000"/>
        <rFont val="Arial"/>
        <family val="2"/>
      </rPr>
      <t xml:space="preserve">
4160 Aigen-Schlägl, Austria</t>
    </r>
  </si>
  <si>
    <t>Austria-Aigen-Schlägl: Servicios de planificación urbana y de arquitectura paisajística
Wettbewerb „Landesgartenschau Aigen-Schlägl 2019“ Nicht offener Realisierungswettbewerb mit vorheriger Bekanntmachung…</t>
  </si>
  <si>
    <r>
      <t xml:space="preserve">Ministerio de Hacienda y Administraciones Públicas 
</t>
    </r>
    <r>
      <rPr>
        <sz val="10"/>
        <rFont val="Arial"/>
        <family val="2"/>
      </rPr>
      <t>https://contrataciondelestado.es 
Alcalá 9, Madrid</t>
    </r>
  </si>
  <si>
    <t>86/16</t>
  </si>
  <si>
    <r>
      <t xml:space="preserve">Anuncio previo.
</t>
    </r>
    <r>
      <rPr>
        <sz val="10"/>
        <color indexed="12"/>
        <rFont val="Arial"/>
        <family val="2"/>
      </rPr>
      <t>Servicio para soporte de las actuaciones de la Subdirección General de Inspección de Juego en el marco de la homologación, inspección y monitorización de los sistemas técnicos de juego.</t>
    </r>
  </si>
  <si>
    <t>Servicios de desarrollo de software</t>
  </si>
  <si>
    <r>
      <t xml:space="preserve">Agencia Andaluza de la Energía 
</t>
    </r>
    <r>
      <rPr>
        <sz val="10"/>
        <rFont val="Arial"/>
        <family val="2"/>
      </rPr>
      <t>www.agenciaandaluzadelaenergia.es 
Pabellón de Portugal. C/ Isaac Newton. Isla de la Cartuja 6, Sevilla</t>
    </r>
  </si>
  <si>
    <t>AAE2016-0036</t>
  </si>
  <si>
    <t>DESARROLLO DE MEJORAS PARA LA HERRAMIENTA INFORMÁTICA DE GESTIÓN DE LOS SUMINISTROS ELÉCTRICOS DE LA RED DE ENERGÍA DE LA JUNTA DE ANDALUCÍA</t>
  </si>
  <si>
    <t>07-09-16  14:00 h</t>
  </si>
  <si>
    <t>Paquetes de software, apoyo y mantenimiento</t>
  </si>
  <si>
    <r>
      <t xml:space="preserve">Servicio Murciano de Salud 
</t>
    </r>
    <r>
      <rPr>
        <sz val="10"/>
        <rFont val="Arial"/>
        <family val="2"/>
      </rPr>
      <t>www.murciasalud.es 
calle Central, 7, edificio Habitamia I, 
Murcia</t>
    </r>
  </si>
  <si>
    <t>CSE/9999/1100719068/16/PA</t>
  </si>
  <si>
    <t>Servicio de mantenimiento de licencias y soporte especializado del software de Citrix por la aplicación OMI-AP y otras aplicaciones asistenciales.</t>
  </si>
  <si>
    <t>29-09-16
14:00 h</t>
  </si>
  <si>
    <t>03-10-16  9:00 h</t>
  </si>
  <si>
    <r>
      <t xml:space="preserve">Complejo Hospitalario Universitario de Huelva 
</t>
    </r>
    <r>
      <rPr>
        <sz val="9"/>
        <rFont val="Arial"/>
        <family val="2"/>
      </rPr>
      <t>www.juntadeandalucia.es/servicioandaluzdesalud 
Ronda Norte, s/n, Huelva</t>
    </r>
  </si>
  <si>
    <t xml:space="preserve"> CCA. 6GJ-AI2</t>
  </si>
  <si>
    <t>Servicio de digitalización de historias clínicas de los centros sanitarios del Servicio Andaluz de Salud de la provincia de Huelva.</t>
  </si>
  <si>
    <t>19-10-16  12:00 h</t>
  </si>
  <si>
    <r>
      <rPr>
        <b/>
        <sz val="9"/>
        <rFont val="Verdana"/>
        <family val="2"/>
      </rPr>
      <t>Gobierno de Canarias</t>
    </r>
    <r>
      <rPr>
        <sz val="9"/>
        <rFont val="Verdana"/>
        <family val="2"/>
      </rPr>
      <t xml:space="preserve">
Consejería de Hacienda
http://www.gobiernodecanarias.org
Las Palmas de Gran Canaria 35007 y 
Santa Cruz de Tenerife 38071</t>
    </r>
  </si>
  <si>
    <t>30-08-16
BOE</t>
  </si>
  <si>
    <t>16/16</t>
  </si>
  <si>
    <t>Servicio de soporte y mantenimiento correctivo, adaptativo y evolutivo de aplicaciones económico-financieras y de gestión de deudas del sector público basadas en tecnología JAVA-ORACLE</t>
  </si>
  <si>
    <t>no exige
V-3-2</t>
  </si>
  <si>
    <t>26-09-16
13:00 h</t>
  </si>
  <si>
    <t>04-10-16
10:00 h</t>
  </si>
  <si>
    <r>
      <rPr>
        <b/>
        <sz val="9"/>
        <rFont val="Verdana"/>
        <family val="2"/>
      </rPr>
      <t xml:space="preserve">Servicio Gallego de Salud </t>
    </r>
    <r>
      <rPr>
        <sz val="9"/>
        <rFont val="Verdana"/>
        <family val="2"/>
      </rPr>
      <t xml:space="preserve">
www.sergas.es 
San Lázaro, s/n, 
Santiago de Compostela (A Coruña)</t>
    </r>
  </si>
  <si>
    <t>30-08-16
DOG</t>
  </si>
  <si>
    <t>AB-SER1-16-029</t>
  </si>
  <si>
    <t>Servicio de implantación de la aplicación informática Xeceas Web y mantenimiento correctivo y evolutivo de dicha aplicación en toda la red de drogodependencias de Galicia</t>
  </si>
  <si>
    <t>15º dia natural sig.
DOG</t>
  </si>
  <si>
    <t>11º dia natural sig.
9:00 h</t>
  </si>
  <si>
    <r>
      <t xml:space="preserve">Junta de Castilla y León
</t>
    </r>
    <r>
      <rPr>
        <sz val="10"/>
        <rFont val="Arial"/>
        <family val="2"/>
      </rPr>
      <t>Economía y Hacienda, Secretaría General 
www.contratacion.jcyl.es 
José Cantalapiedra, nº 2, Valladolid</t>
    </r>
  </si>
  <si>
    <t>A2016/004670</t>
  </si>
  <si>
    <t>Servicios de mantenimiento correctivo, adaptativo, perfectivo y evolutivo del sistema económico-financiero de la Comunidad de Castilla y León (SICCAL2).</t>
  </si>
  <si>
    <t>se indicará en Perfil Contratante</t>
  </si>
  <si>
    <r>
      <t xml:space="preserve">Ingeniería de Sistemas para la Defensa de España S.A. 
</t>
    </r>
    <r>
      <rPr>
        <sz val="10"/>
        <rFont val="Arial"/>
        <family val="2"/>
      </rPr>
      <t>www.isdefe.es/proveedores/listLicitaciones 
Beatriz de Bobadilla, 3, Madrid</t>
    </r>
  </si>
  <si>
    <t>2016-01604</t>
  </si>
  <si>
    <t>Servicio TRITON cloud email security &amp; content control.</t>
  </si>
  <si>
    <t>Gestión de la seguridad informática</t>
  </si>
  <si>
    <r>
      <rPr>
        <b/>
        <sz val="10"/>
        <rFont val="Arial"/>
        <family val="2"/>
      </rPr>
      <t>Patronato de Recaudación Provincial</t>
    </r>
    <r>
      <rPr>
        <sz val="10"/>
        <rFont val="Arial"/>
        <family val="2"/>
      </rPr>
      <t xml:space="preserve">
https://contrataciondelestado.es
Severo Ochoa, 32
29590 Campanillas (Málaga)</t>
    </r>
  </si>
  <si>
    <r>
      <t xml:space="preserve">17-08-16
</t>
    </r>
    <r>
      <rPr>
        <b/>
        <sz val="10"/>
        <color rgb="FFFF0000"/>
        <rFont val="Arial"/>
        <family val="2"/>
      </rPr>
      <t>30-08-16</t>
    </r>
    <r>
      <rPr>
        <sz val="10"/>
        <rFont val="Arial"/>
        <family val="2"/>
      </rPr>
      <t xml:space="preserve">
web</t>
    </r>
  </si>
  <si>
    <t>13/2016.</t>
  </si>
  <si>
    <t>Soporte y asesoramiento experto en seguridad de la información del Patronato de Recaudación Provincial de Málaga.</t>
  </si>
  <si>
    <r>
      <rPr>
        <sz val="10"/>
        <color theme="0" tint="-0.14999847407452621"/>
        <rFont val="Arial"/>
        <family val="2"/>
      </rPr>
      <t>01-09-16</t>
    </r>
    <r>
      <rPr>
        <sz val="10"/>
        <color rgb="FF80808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15º día
sig. BOP</t>
    </r>
    <r>
      <rPr>
        <sz val="10"/>
        <color rgb="FF808080"/>
        <rFont val="Arial"/>
        <family val="2"/>
      </rPr>
      <t xml:space="preserve">
</t>
    </r>
    <r>
      <rPr>
        <sz val="10"/>
        <color theme="1"/>
        <rFont val="Arial"/>
        <family val="2"/>
      </rPr>
      <t>14:00 h</t>
    </r>
  </si>
  <si>
    <r>
      <t xml:space="preserve">Universidad de Castilla-La Mancha 
</t>
    </r>
    <r>
      <rPr>
        <sz val="10"/>
        <rFont val="Arial"/>
        <family val="2"/>
      </rPr>
      <t>http://contratos.uclm.es 
Altagracia, 50,
Ciudad Real</t>
    </r>
  </si>
  <si>
    <t>SEAM201600012</t>
  </si>
  <si>
    <t>Determinación del tipo de servicios tecnológicos en el ámbito de la Universidad de Castilla-La Mancha.</t>
  </si>
  <si>
    <t xml:space="preserve">10-10-16
</t>
  </si>
  <si>
    <t>03-11-16  10:00 h</t>
  </si>
  <si>
    <r>
      <t xml:space="preserve">Agencia Europea de Defensa 
</t>
    </r>
    <r>
      <rPr>
        <sz val="10"/>
        <rFont val="Arial"/>
        <family val="2"/>
      </rPr>
      <t>Brussels 1050 
Bélgica</t>
    </r>
  </si>
  <si>
    <t>16.CAT.OP.078</t>
  </si>
  <si>
    <t>400 000.00 EUR</t>
  </si>
  <si>
    <t>Requisitos en materia de sistema y arquitectura de destino para un mejor conocimiento de la situación cibernética</t>
  </si>
  <si>
    <t>27-10-16
17:00 h</t>
  </si>
  <si>
    <t>28-10-16  11:00 h</t>
  </si>
  <si>
    <r>
      <t xml:space="preserve">Ajuntament de Barcelona 
</t>
    </r>
    <r>
      <rPr>
        <sz val="10"/>
        <rFont val="Arial"/>
        <family val="2"/>
      </rPr>
      <t xml:space="preserve">https://contractaciopublica.gencat.cat
</t>
    </r>
  </si>
  <si>
    <r>
      <t>22-07-16
27-07-16</t>
    </r>
    <r>
      <rPr>
        <b/>
        <sz val="10"/>
        <color rgb="FFFF0000"/>
        <rFont val="Arial"/>
        <family val="2"/>
      </rPr>
      <t xml:space="preserve">
30-08-16</t>
    </r>
    <r>
      <rPr>
        <sz val="10"/>
        <rFont val="Arial"/>
        <family val="2"/>
      </rPr>
      <t xml:space="preserve">
web</t>
    </r>
  </si>
  <si>
    <t>Campanya de comunicació per fomentar la prevenció de residus i el posicionament de la ciutat "Barcelona residu zero"</t>
  </si>
  <si>
    <r>
      <rPr>
        <sz val="10"/>
        <color rgb="FF808080"/>
        <rFont val="Arial"/>
        <family val="2"/>
      </rPr>
      <t>22-08-16
09-09-16</t>
    </r>
    <r>
      <rPr>
        <b/>
        <sz val="10"/>
        <color rgb="FFFF0000"/>
        <rFont val="Arial"/>
        <family val="2"/>
      </rPr>
      <t xml:space="preserve">
15-09-16</t>
    </r>
    <r>
      <rPr>
        <sz val="10"/>
        <rFont val="Arial"/>
        <family val="2"/>
      </rPr>
      <t xml:space="preserve">
14:00 h</t>
    </r>
  </si>
  <si>
    <r>
      <rPr>
        <b/>
        <sz val="9"/>
        <rFont val="Verdana"/>
        <family val="2"/>
      </rPr>
      <t>ANEL - Asociacion Navarra de Empresas Laborales</t>
    </r>
    <r>
      <rPr>
        <sz val="9"/>
        <rFont val="Verdana"/>
        <family val="2"/>
      </rPr>
      <t xml:space="preserve">
Calle rio Alzania Nº 29, 1 Planta
31006 Pamplona</t>
    </r>
  </si>
  <si>
    <t>Asistencia tecnica coordinacion general proyecto ETESS</t>
  </si>
  <si>
    <t>17-09-16
23:59 h</t>
  </si>
  <si>
    <t>Inspecciones y auditorías técnicas</t>
  </si>
  <si>
    <r>
      <t xml:space="preserve">Canal de Isabel II Gestión, SA
</t>
    </r>
    <r>
      <rPr>
        <sz val="10"/>
        <rFont val="Arial"/>
        <family val="2"/>
      </rPr>
      <t>www.canalgestion.es 
Santa Engracia, número 125. Edificio 9, planta baja, Madrid</t>
    </r>
  </si>
  <si>
    <t>30-08-16
BOCM</t>
  </si>
  <si>
    <t>98/2016</t>
  </si>
  <si>
    <t>Servicios de calibración de equipos de los laboratorios de la Dirección de Ingeniería e Innovación para las magnitudes temperatura, presión y humedad.</t>
  </si>
  <si>
    <t>07-10-16
9:30 h</t>
  </si>
  <si>
    <r>
      <rPr>
        <b/>
        <sz val="10"/>
        <rFont val="Arial"/>
        <family val="2"/>
      </rPr>
      <t>Aena-Aeropuerto de A Coruña</t>
    </r>
    <r>
      <rPr>
        <sz val="10"/>
        <rFont val="Arial"/>
        <family val="2"/>
      </rPr>
      <t xml:space="preserve">
http://contratacion.aena.es
Alvedro, s/n
15180 Rutis Vilaboa (A Coruña)</t>
    </r>
  </si>
  <si>
    <t>LCG 196/2016</t>
  </si>
  <si>
    <t>Inspecciones reglamentaruas C.de Transformación y líneas de alta tensión.</t>
  </si>
  <si>
    <t>07-09-16
13:30 h</t>
  </si>
  <si>
    <r>
      <rPr>
        <b/>
        <sz val="10"/>
        <rFont val="Arial"/>
        <family val="2"/>
      </rPr>
      <t>Ayuntamiento de Sevilla-Agencia de la Energía y para la sostenibilidad de Sevilla</t>
    </r>
    <r>
      <rPr>
        <sz val="10"/>
        <rFont val="Arial"/>
        <family val="2"/>
      </rPr>
      <t xml:space="preserve">
https://www.sevilla.org/perfil-contratante/
Avda. Séneca (Edificio Clima). Cortijo de San Ildefonso, s/n. 41019 Sevilla</t>
    </r>
  </si>
  <si>
    <t>2016/001067</t>
  </si>
  <si>
    <t>Servicio consistente en la realización de una evaluación técnico-económica de necesidades para la puesta en marcha de las instalaciones fotovoltaicas de los edificios municipales del Ayuntamiento de Sevilla.</t>
  </si>
  <si>
    <t>06-09-16
12:00 h</t>
  </si>
  <si>
    <r>
      <t xml:space="preserve">Gobierno de La Rioja
</t>
    </r>
    <r>
      <rPr>
        <sz val="10"/>
        <rFont val="Arial"/>
        <family val="2"/>
      </rPr>
      <t>Administración Pública y Hacienda 
www.larioja.org 
Vara de Rey, 1, Logroño (La Rioja)</t>
    </r>
  </si>
  <si>
    <t>12-7-2.01-0001/2017</t>
  </si>
  <si>
    <t>Servicio de asistencia técnico-jurídica en las labores de aplicación y revisión de los tributos y demás ingresos de derecho público competencia de la Comunidad Autónoma de La Rioja.</t>
  </si>
  <si>
    <t xml:space="preserve">26-09-16
</t>
  </si>
  <si>
    <r>
      <t xml:space="preserve">Ajuntament de Blanes 
</t>
    </r>
    <r>
      <rPr>
        <sz val="10"/>
        <rFont val="Arial"/>
        <family val="2"/>
      </rPr>
      <t xml:space="preserve">https://contractaciopublica.gencat.cat
</t>
    </r>
  </si>
  <si>
    <t xml:space="preserve">2979/2016 </t>
  </si>
  <si>
    <t>Contrace menor per a l'adjudicació dels treballs de prevenció i intervenció davant l'absentisme escolar</t>
  </si>
  <si>
    <t>09-09-16  14:30 h</t>
  </si>
  <si>
    <r>
      <rPr>
        <b/>
        <sz val="10"/>
        <rFont val="Arial"/>
        <family val="2"/>
      </rPr>
      <t>Emasesa</t>
    </r>
    <r>
      <rPr>
        <sz val="10"/>
        <rFont val="Arial"/>
        <family val="2"/>
      </rPr>
      <t xml:space="preserve">
https://www.sevilla.org/perfil-contratante
Escuelas Pías, 1
41003 Sevilla</t>
    </r>
  </si>
  <si>
    <t>167/16
negociado s/p</t>
  </si>
  <si>
    <t>Impartición de la formación sobre los planes de emergencia y organización de simulacros de los Centros de Trabajo Pica, Edar Tablada, Edar San Jerónimo, Área Territorial Dos Hermanas y Etap El Carambolo de Emasesa.</t>
  </si>
  <si>
    <t>06-09-16
14:15 h</t>
  </si>
  <si>
    <t>024/10:24
negociado s/p</t>
  </si>
  <si>
    <t>Impartición de curso básico de Prevención de Riesgos Laborales.</t>
  </si>
  <si>
    <t>05-09-16
14:15 h</t>
  </si>
  <si>
    <r>
      <t xml:space="preserve">Delegation of the European Union to Ukraine,
</t>
    </r>
    <r>
      <rPr>
        <sz val="10"/>
        <rFont val="Arial"/>
        <family val="2"/>
      </rPr>
      <t>Finance, Contracts and Audit Section 
01033 Kyiv, UKRAINE</t>
    </r>
  </si>
  <si>
    <r>
      <rPr>
        <sz val="9"/>
        <rFont val="Arial"/>
        <family val="2"/>
      </rPr>
      <t>EuropeAid/138218/DH/SER/UA</t>
    </r>
    <r>
      <rPr>
        <sz val="10"/>
        <rFont val="Arial"/>
        <family val="2"/>
      </rPr>
      <t xml:space="preserve">
Programa: IEV</t>
    </r>
  </si>
  <si>
    <t>3 350 000 EUR</t>
  </si>
  <si>
    <t>Comunicación sobre Europa en Ucrania</t>
  </si>
  <si>
    <t>03-10-16  17:00 h</t>
  </si>
  <si>
    <r>
      <t xml:space="preserve">Delegation of the European Union to Albania
</t>
    </r>
    <r>
      <rPr>
        <sz val="9"/>
        <rFont val="Arial"/>
        <family val="2"/>
      </rPr>
      <t>Contract, Finance and Audit Section
Tirana, 
ALBANIA</t>
    </r>
  </si>
  <si>
    <r>
      <rPr>
        <sz val="9"/>
        <rFont val="Arial"/>
        <family val="2"/>
      </rPr>
      <t>EuropeAid/138220/DH/SER/AL</t>
    </r>
    <r>
      <rPr>
        <sz val="10"/>
        <rFont val="Arial"/>
        <family val="2"/>
      </rPr>
      <t xml:space="preserve">
Programa: IPA</t>
    </r>
  </si>
  <si>
    <t>350 000 EUR</t>
  </si>
  <si>
    <t>Supervisión y comunicación del apoyo presupuestario sectorial de la Unión Europea: empleo y competencias</t>
  </si>
  <si>
    <t>03-10-16  16:00 h</t>
  </si>
  <si>
    <t>Investigación y desarrollo experimental</t>
  </si>
  <si>
    <r>
      <t xml:space="preserve">European Centre for Medium-Range Weather Forecasts (ECMWF) 
</t>
    </r>
    <r>
      <rPr>
        <sz val="10"/>
        <rFont val="Arial"/>
        <family val="2"/>
      </rPr>
      <t>RG2 9AX Reading 
Reino Unido</t>
    </r>
  </si>
  <si>
    <t>Copernicus_CAMS_95 CAMS Use Cases</t>
  </si>
  <si>
    <t>570 000 EUR</t>
  </si>
  <si>
    <t>Servicios de investigación y desarrollo y servicios de consultoría conexos</t>
  </si>
  <si>
    <t>07-10-16  15:00 h</t>
  </si>
  <si>
    <t>Gestión de la Calidad</t>
  </si>
  <si>
    <r>
      <t xml:space="preserve">Junta Única de Resolución 
</t>
    </r>
    <r>
      <rPr>
        <sz val="10"/>
        <rFont val="Arial"/>
        <family val="2"/>
      </rPr>
      <t>1049 Brussels 
Bélgica</t>
    </r>
  </si>
  <si>
    <t>SRB/OP/2/2016</t>
  </si>
  <si>
    <t>2.000.000 EUR</t>
  </si>
  <si>
    <t>Prestación de asistencia para la gestión de proyectos, la garantía de la calidad y el ejercicio de simulación</t>
  </si>
  <si>
    <t>no aplicable</t>
  </si>
  <si>
    <t>12-10-16
10:00 h</t>
  </si>
  <si>
    <r>
      <t xml:space="preserve">Delegation of the European Union to the Republic of Azerbaijan
</t>
    </r>
    <r>
      <rPr>
        <sz val="10"/>
        <rFont val="Arial"/>
        <family val="2"/>
      </rPr>
      <t>Head of Finance, Contracts and Audit Section
AZ1010, 
AZERBAIJAN</t>
    </r>
  </si>
  <si>
    <t>EuropeAid/138205/DH/SER/AZ</t>
  </si>
  <si>
    <t>2 200 000 EUR</t>
  </si>
  <si>
    <t>Refuerzo de la capacidad de enseñanza e investigación en la Universidad ADA
Programa marco de apoyo a los acuerdos entre la Unión Europea y Azerbaiyán.</t>
  </si>
  <si>
    <t>30-09-16  16:00 h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</si>
</sst>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dd\-mm\-yy;@"/>
    <numFmt numFmtId="166" formatCode="#,##0.00\ _€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color indexed="48"/>
      <name val="Arial Black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20"/>
      <color indexed="18"/>
      <name val="Arial Black"/>
      <family val="2"/>
    </font>
    <font>
      <sz val="8"/>
      <color indexed="18"/>
      <name val="Arial"/>
      <family val="2"/>
    </font>
    <font>
      <b/>
      <sz val="10"/>
      <color indexed="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indexed="12"/>
      <name val="Arial"/>
      <family val="2"/>
    </font>
    <font>
      <b/>
      <sz val="10"/>
      <color rgb="FFFF9900"/>
      <name val="Arial"/>
      <family val="2"/>
    </font>
    <font>
      <b/>
      <sz val="10"/>
      <color rgb="FF0000FF"/>
      <name val="Arial"/>
      <family val="2"/>
    </font>
    <font>
      <b/>
      <sz val="10"/>
      <color indexed="14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u/>
      <sz val="10"/>
      <color rgb="FFFF0000"/>
      <name val="Arial"/>
      <family val="2"/>
    </font>
    <font>
      <sz val="10"/>
      <color rgb="FF808080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18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lightTrellis">
        <fgColor indexed="9"/>
        <bgColor indexed="11"/>
      </patternFill>
    </fill>
    <fill>
      <patternFill patternType="lightTrellis">
        <fgColor indexed="9"/>
        <bgColor indexed="40"/>
      </patternFill>
    </fill>
    <fill>
      <patternFill patternType="lightTrellis">
        <fgColor indexed="9"/>
        <bgColor indexed="52"/>
      </patternFill>
    </fill>
    <fill>
      <patternFill patternType="lightTrellis">
        <fgColor indexed="9"/>
        <bgColor indexed="13"/>
      </patternFill>
    </fill>
    <fill>
      <patternFill patternType="lightTrellis">
        <fgColor indexed="9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1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16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132">
    <xf numFmtId="0" fontId="0" fillId="2" borderId="0" xfId="0"/>
    <xf numFmtId="0" fontId="0" fillId="2" borderId="0" xfId="0" applyBorder="1"/>
    <xf numFmtId="0" fontId="8" fillId="2" borderId="0" xfId="0" applyFo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4" xfId="0" quotePrefix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2" borderId="0" xfId="0" applyFont="1" applyAlignment="1">
      <alignment horizontal="right"/>
    </xf>
    <xf numFmtId="0" fontId="9" fillId="2" borderId="0" xfId="0" applyFont="1" applyAlignment="1">
      <alignment horizontal="center"/>
    </xf>
    <xf numFmtId="14" fontId="9" fillId="2" borderId="0" xfId="0" applyNumberFormat="1" applyFont="1"/>
    <xf numFmtId="0" fontId="8" fillId="2" borderId="0" xfId="0" applyFont="1" applyProtection="1"/>
    <xf numFmtId="0" fontId="9" fillId="2" borderId="0" xfId="0" applyFont="1" applyProtection="1"/>
    <xf numFmtId="0" fontId="0" fillId="2" borderId="0" xfId="0" applyProtection="1"/>
    <xf numFmtId="0" fontId="9" fillId="2" borderId="0" xfId="0" applyFont="1" applyAlignment="1" applyProtection="1">
      <alignment horizontal="right"/>
    </xf>
    <xf numFmtId="0" fontId="9" fillId="2" borderId="0" xfId="0" applyFont="1" applyAlignment="1" applyProtection="1">
      <alignment horizontal="center"/>
    </xf>
    <xf numFmtId="14" fontId="9" fillId="2" borderId="0" xfId="0" applyNumberFormat="1" applyFont="1" applyProtection="1"/>
    <xf numFmtId="0" fontId="4" fillId="2" borderId="0" xfId="0" applyFont="1" applyProtection="1"/>
    <xf numFmtId="0" fontId="9" fillId="2" borderId="0" xfId="0" applyFont="1" applyBorder="1" applyProtection="1"/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2" xfId="0" applyFont="1" applyFill="1" applyBorder="1" applyProtection="1"/>
    <xf numFmtId="0" fontId="10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19" fillId="0" borderId="0" xfId="0" applyFont="1" applyFill="1" applyAlignment="1"/>
    <xf numFmtId="0" fontId="0" fillId="4" borderId="0" xfId="0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0" fillId="4" borderId="0" xfId="0" applyFill="1" applyBorder="1"/>
    <xf numFmtId="0" fontId="18" fillId="4" borderId="0" xfId="0" applyFont="1" applyFill="1" applyBorder="1"/>
    <xf numFmtId="0" fontId="14" fillId="4" borderId="0" xfId="0" applyFont="1" applyFill="1"/>
    <xf numFmtId="0" fontId="0" fillId="4" borderId="0" xfId="0" applyFill="1" applyAlignment="1">
      <alignment horizontal="right"/>
    </xf>
    <xf numFmtId="0" fontId="11" fillId="4" borderId="0" xfId="2" applyFont="1" applyFill="1" applyAlignment="1" applyProtection="1">
      <alignment horizontal="right"/>
    </xf>
    <xf numFmtId="0" fontId="13" fillId="4" borderId="0" xfId="2" applyFont="1" applyFill="1" applyAlignment="1" applyProtection="1"/>
    <xf numFmtId="0" fontId="7" fillId="4" borderId="0" xfId="0" applyFont="1" applyFill="1"/>
    <xf numFmtId="0" fontId="15" fillId="4" borderId="0" xfId="2" applyFont="1" applyFill="1" applyAlignment="1" applyProtection="1"/>
    <xf numFmtId="0" fontId="17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12" fillId="5" borderId="0" xfId="0" applyFont="1" applyFill="1" applyAlignment="1">
      <alignment horizontal="center"/>
    </xf>
    <xf numFmtId="0" fontId="16" fillId="6" borderId="0" xfId="2" applyFont="1" applyFill="1" applyAlignment="1" applyProtection="1"/>
    <xf numFmtId="0" fontId="16" fillId="7" borderId="0" xfId="2" applyFont="1" applyFill="1" applyAlignment="1" applyProtection="1"/>
    <xf numFmtId="0" fontId="22" fillId="8" borderId="0" xfId="2" applyFont="1" applyFill="1" applyAlignment="1" applyProtection="1"/>
    <xf numFmtId="0" fontId="22" fillId="9" borderId="0" xfId="2" applyFont="1" applyFill="1" applyAlignment="1" applyProtection="1"/>
    <xf numFmtId="0" fontId="22" fillId="10" borderId="0" xfId="2" applyFont="1" applyFill="1" applyAlignment="1" applyProtection="1"/>
    <xf numFmtId="14" fontId="18" fillId="4" borderId="0" xfId="0" applyNumberFormat="1" applyFont="1" applyFill="1" applyAlignment="1">
      <alignment horizontal="right"/>
    </xf>
    <xf numFmtId="0" fontId="2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center" textRotation="180" wrapText="1"/>
    </xf>
    <xf numFmtId="4" fontId="26" fillId="0" borderId="8" xfId="0" applyNumberFormat="1" applyFont="1" applyFill="1" applyBorder="1" applyAlignment="1">
      <alignment horizontal="right" vertical="top" wrapText="1"/>
    </xf>
    <xf numFmtId="0" fontId="27" fillId="0" borderId="8" xfId="5" applyFont="1" applyFill="1" applyBorder="1" applyAlignment="1" applyProtection="1">
      <alignment horizontal="justify" vertical="top" wrapText="1"/>
    </xf>
    <xf numFmtId="4" fontId="3" fillId="0" borderId="8" xfId="0" quotePrefix="1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0" fontId="3" fillId="2" borderId="9" xfId="0" applyFont="1" applyBorder="1" applyAlignment="1">
      <alignment horizontal="center" vertical="top" wrapText="1"/>
    </xf>
    <xf numFmtId="0" fontId="26" fillId="17" borderId="10" xfId="9" applyFont="1" applyFill="1" applyBorder="1" applyAlignment="1">
      <alignment vertical="top" wrapText="1"/>
    </xf>
    <xf numFmtId="0" fontId="3" fillId="2" borderId="11" xfId="0" applyFont="1" applyBorder="1" applyAlignment="1">
      <alignment horizontal="center" vertical="top" wrapText="1"/>
    </xf>
    <xf numFmtId="0" fontId="3" fillId="17" borderId="11" xfId="9" applyFill="1" applyBorder="1" applyAlignment="1">
      <alignment horizontal="center" vertical="top" wrapText="1"/>
    </xf>
    <xf numFmtId="0" fontId="0" fillId="2" borderId="11" xfId="0" applyBorder="1" applyAlignment="1">
      <alignment vertical="top"/>
    </xf>
    <xf numFmtId="166" fontId="26" fillId="17" borderId="11" xfId="9" applyNumberFormat="1" applyFont="1" applyFill="1" applyBorder="1" applyAlignment="1">
      <alignment horizontal="right" vertical="top" wrapText="1"/>
    </xf>
    <xf numFmtId="0" fontId="27" fillId="17" borderId="11" xfId="5" applyFont="1" applyFill="1" applyBorder="1" applyAlignment="1" applyProtection="1">
      <alignment horizontal="justify" vertical="top" wrapText="1"/>
    </xf>
    <xf numFmtId="0" fontId="0" fillId="2" borderId="11" xfId="0" quotePrefix="1" applyBorder="1" applyAlignment="1">
      <alignment horizontal="center" vertical="top" wrapText="1"/>
    </xf>
    <xf numFmtId="0" fontId="0" fillId="2" borderId="12" xfId="0" quotePrefix="1" applyBorder="1" applyAlignment="1">
      <alignment horizontal="center" vertical="top" wrapText="1"/>
    </xf>
    <xf numFmtId="0" fontId="0" fillId="2" borderId="8" xfId="0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2" borderId="8" xfId="0" applyFont="1" applyBorder="1" applyAlignment="1">
      <alignment horizontal="center" vertical="top" wrapText="1"/>
    </xf>
    <xf numFmtId="0" fontId="26" fillId="17" borderId="7" xfId="9" applyFont="1" applyFill="1" applyBorder="1" applyAlignment="1">
      <alignment vertical="top" wrapText="1"/>
    </xf>
    <xf numFmtId="0" fontId="3" fillId="17" borderId="8" xfId="9" quotePrefix="1" applyFill="1" applyBorder="1" applyAlignment="1">
      <alignment horizontal="center" vertical="top" wrapText="1"/>
    </xf>
    <xf numFmtId="0" fontId="0" fillId="2" borderId="8" xfId="0" applyBorder="1" applyAlignment="1">
      <alignment vertical="top"/>
    </xf>
    <xf numFmtId="166" fontId="26" fillId="17" borderId="8" xfId="9" applyNumberFormat="1" applyFont="1" applyFill="1" applyBorder="1" applyAlignment="1">
      <alignment horizontal="right" vertical="top" wrapText="1"/>
    </xf>
    <xf numFmtId="0" fontId="27" fillId="17" borderId="8" xfId="5" applyFont="1" applyFill="1" applyBorder="1" applyAlignment="1" applyProtection="1">
      <alignment horizontal="justify" vertical="top" wrapText="1"/>
    </xf>
    <xf numFmtId="0" fontId="0" fillId="2" borderId="8" xfId="0" quotePrefix="1" applyBorder="1" applyAlignment="1">
      <alignment horizontal="center" vertical="top" wrapText="1"/>
    </xf>
    <xf numFmtId="0" fontId="0" fillId="2" borderId="9" xfId="0" quotePrefix="1" applyBorder="1" applyAlignment="1">
      <alignment horizontal="center" vertical="top" wrapText="1"/>
    </xf>
    <xf numFmtId="0" fontId="28" fillId="0" borderId="7" xfId="0" applyFont="1" applyFill="1" applyBorder="1" applyAlignment="1">
      <alignment wrapText="1"/>
    </xf>
    <xf numFmtId="0" fontId="0" fillId="2" borderId="8" xfId="0" applyBorder="1"/>
    <xf numFmtId="0" fontId="0" fillId="2" borderId="9" xfId="0" applyBorder="1"/>
    <xf numFmtId="0" fontId="10" fillId="17" borderId="11" xfId="9" applyFont="1" applyFill="1" applyBorder="1" applyAlignment="1">
      <alignment horizontal="center" vertical="top" wrapText="1"/>
    </xf>
    <xf numFmtId="0" fontId="29" fillId="0" borderId="7" xfId="0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center" textRotation="180" wrapText="1"/>
    </xf>
    <xf numFmtId="4" fontId="26" fillId="0" borderId="11" xfId="0" applyNumberFormat="1" applyFont="1" applyFill="1" applyBorder="1" applyAlignment="1">
      <alignment horizontal="right" vertical="top" wrapText="1"/>
    </xf>
    <xf numFmtId="0" fontId="27" fillId="0" borderId="11" xfId="5" applyFont="1" applyFill="1" applyBorder="1" applyAlignment="1" applyProtection="1">
      <alignment horizontal="justify" vertical="top" wrapText="1"/>
    </xf>
    <xf numFmtId="4" fontId="3" fillId="0" borderId="11" xfId="0" quotePrefix="1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0" fontId="33" fillId="0" borderId="7" xfId="0" applyFont="1" applyFill="1" applyBorder="1"/>
    <xf numFmtId="0" fontId="33" fillId="2" borderId="7" xfId="0" applyFont="1" applyBorder="1"/>
    <xf numFmtId="0" fontId="3" fillId="17" borderId="8" xfId="9" applyFill="1" applyBorder="1" applyAlignment="1">
      <alignment horizontal="center" vertical="top" wrapText="1"/>
    </xf>
    <xf numFmtId="0" fontId="5" fillId="17" borderId="8" xfId="5" quotePrefix="1" applyFill="1" applyBorder="1" applyAlignment="1" applyProtection="1">
      <alignment horizontal="center" vertical="top" textRotation="180"/>
    </xf>
    <xf numFmtId="0" fontId="0" fillId="2" borderId="9" xfId="0" applyBorder="1" applyAlignment="1">
      <alignment horizontal="center" vertical="top" wrapText="1"/>
    </xf>
    <xf numFmtId="0" fontId="5" fillId="17" borderId="11" xfId="5" quotePrefix="1" applyFill="1" applyBorder="1" applyAlignment="1" applyProtection="1">
      <alignment horizontal="center" vertical="top" textRotation="180"/>
    </xf>
    <xf numFmtId="0" fontId="35" fillId="0" borderId="7" xfId="0" applyFont="1" applyFill="1" applyBorder="1"/>
    <xf numFmtId="0" fontId="3" fillId="0" borderId="8" xfId="0" quotePrefix="1" applyFont="1" applyFill="1" applyBorder="1" applyAlignment="1">
      <alignment horizontal="center" vertical="top" wrapText="1"/>
    </xf>
    <xf numFmtId="0" fontId="3" fillId="2" borderId="9" xfId="0" quotePrefix="1" applyFont="1" applyBorder="1" applyAlignment="1">
      <alignment horizontal="center" vertical="top" wrapText="1"/>
    </xf>
    <xf numFmtId="165" fontId="0" fillId="0" borderId="8" xfId="0" applyNumberFormat="1" applyFont="1" applyFill="1" applyBorder="1" applyAlignment="1">
      <alignment horizontal="center" vertical="top" wrapText="1"/>
    </xf>
    <xf numFmtId="0" fontId="27" fillId="17" borderId="8" xfId="5" applyFont="1" applyFill="1" applyBorder="1" applyAlignment="1" applyProtection="1">
      <alignment horizontal="center" vertical="center" textRotation="180" wrapText="1"/>
    </xf>
    <xf numFmtId="0" fontId="23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center" vertical="top" wrapText="1"/>
    </xf>
    <xf numFmtId="0" fontId="3" fillId="0" borderId="11" xfId="0" quotePrefix="1" applyFont="1" applyFill="1" applyBorder="1" applyAlignment="1">
      <alignment horizontal="center" vertical="top" wrapText="1"/>
    </xf>
    <xf numFmtId="0" fontId="27" fillId="17" borderId="11" xfId="5" applyFont="1" applyFill="1" applyBorder="1" applyAlignment="1" applyProtection="1">
      <alignment horizontal="center" vertical="center" textRotation="180" wrapText="1"/>
    </xf>
    <xf numFmtId="4" fontId="3" fillId="0" borderId="12" xfId="0" quotePrefix="1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4" fillId="2" borderId="12" xfId="0" quotePrefix="1" applyFont="1" applyBorder="1" applyAlignment="1">
      <alignment horizontal="center" vertical="top" wrapText="1"/>
    </xf>
    <xf numFmtId="0" fontId="38" fillId="0" borderId="8" xfId="2" applyFont="1" applyBorder="1" applyAlignment="1" applyProtection="1">
      <alignment vertical="center"/>
    </xf>
    <xf numFmtId="0" fontId="32" fillId="17" borderId="8" xfId="5" applyFont="1" applyFill="1" applyBorder="1" applyAlignment="1" applyProtection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4" fontId="3" fillId="0" borderId="9" xfId="0" quotePrefix="1" applyNumberFormat="1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vertical="top" wrapText="1"/>
    </xf>
    <xf numFmtId="0" fontId="3" fillId="2" borderId="12" xfId="0" quotePrefix="1" applyFont="1" applyBorder="1" applyAlignment="1">
      <alignment horizontal="center" vertical="top" wrapText="1"/>
    </xf>
    <xf numFmtId="0" fontId="28" fillId="17" borderId="8" xfId="5" applyFont="1" applyFill="1" applyBorder="1" applyAlignment="1" applyProtection="1">
      <alignment horizontal="justify" vertical="top" wrapText="1"/>
    </xf>
    <xf numFmtId="0" fontId="37" fillId="17" borderId="7" xfId="9" applyFont="1" applyFill="1" applyBorder="1" applyAlignment="1">
      <alignment vertical="top" wrapText="1"/>
    </xf>
    <xf numFmtId="0" fontId="3" fillId="17" borderId="7" xfId="9" applyFont="1" applyFill="1" applyBorder="1" applyAlignment="1">
      <alignment vertical="top" wrapText="1"/>
    </xf>
    <xf numFmtId="0" fontId="38" fillId="17" borderId="8" xfId="5" quotePrefix="1" applyFont="1" applyFill="1" applyBorder="1" applyAlignment="1" applyProtection="1">
      <alignment horizontal="center" vertical="center" textRotation="180"/>
    </xf>
    <xf numFmtId="0" fontId="39" fillId="2" borderId="8" xfId="0" applyFont="1" applyBorder="1" applyAlignment="1">
      <alignment horizontal="center" vertical="top" wrapText="1"/>
    </xf>
    <xf numFmtId="166" fontId="37" fillId="17" borderId="11" xfId="9" applyNumberFormat="1" applyFont="1" applyFill="1" applyBorder="1" applyAlignment="1">
      <alignment horizontal="right" vertical="top" wrapText="1"/>
    </xf>
    <xf numFmtId="0" fontId="0" fillId="2" borderId="11" xfId="0" applyBorder="1" applyAlignment="1">
      <alignment horizontal="center" vertical="top" wrapText="1"/>
    </xf>
    <xf numFmtId="0" fontId="0" fillId="2" borderId="12" xfId="0" applyBorder="1" applyAlignment="1">
      <alignment horizontal="center" vertical="top" wrapText="1"/>
    </xf>
    <xf numFmtId="0" fontId="38" fillId="17" borderId="8" xfId="5" quotePrefix="1" applyFont="1" applyFill="1" applyBorder="1" applyAlignment="1" applyProtection="1">
      <alignment horizontal="center" vertical="top" textRotation="180"/>
    </xf>
    <xf numFmtId="0" fontId="10" fillId="3" borderId="2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7" fillId="11" borderId="0" xfId="0" applyFont="1" applyFill="1" applyAlignment="1" applyProtection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12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</cellXfs>
  <cellStyles count="41">
    <cellStyle name="Euro" xfId="1"/>
    <cellStyle name="Hipervínculo" xfId="2" builtinId="8"/>
    <cellStyle name="Hipervínculo 10 4" xfId="5"/>
    <cellStyle name="Hipervínculo 11 2" xfId="3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10</xdr:row>
      <xdr:rowOff>142875</xdr:rowOff>
    </xdr:to>
    <xdr:sp macro="" textlink="">
      <xdr:nvSpPr>
        <xdr:cNvPr id="1303" name="AutoShape 1" descr="https://fbcdn-sphotos-e-a.akamaihd.net/hphotos-ak-xfa1/v/t1.0-9/1507703_760653837320983_6596296304032638780_n.jpg?oh=4688fda4afc45352cceb294cdf3cea4c&amp;oe=5537F52F&amp;__gda__=1429263487_a0a963b84dfff27ff2011c2d53bf2546"/>
        <xdr:cNvSpPr>
          <a:spLocks noChangeAspect="1" noChangeArrowheads="1"/>
        </xdr:cNvSpPr>
      </xdr:nvSpPr>
      <xdr:spPr bwMode="auto">
        <a:xfrm>
          <a:off x="10325100" y="1724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ntratacion.aena.es/contratacion/principal?portal=infoexp&amp;idexp=9700082243&amp;tipoexp=40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c?uri=deeplink%3Adetalle_licitacion&amp;idEvl=D5isEj2ANwgQK2TEfXGy%2BA%3D%3D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zaragoza.es/ciudad/gestionmunicipal/contratos/ayto/contrato_Avisos?expediente=264520-16" TargetMode="External"/><Relationship Id="rId1" Type="http://schemas.openxmlformats.org/officeDocument/2006/relationships/hyperlink" Target="https://hacienda.navarra.es/sicpportal/mtoAnunciosModalidad.aspx?Cod=16080413531324A6C4BC" TargetMode="External"/><Relationship Id="rId6" Type="http://schemas.openxmlformats.org/officeDocument/2006/relationships/hyperlink" Target="http://www.juntadeandalucia.es/contratacion/ContractNoticeDetail.action?code=2016-0000015588&amp;pkCegr=&amp;seeAll=Y&amp;lite=N" TargetMode="External"/><Relationship Id="rId5" Type="http://schemas.openxmlformats.org/officeDocument/2006/relationships/hyperlink" Target="http://www.juntadeandalucia.es/contratacion/ContractNoticeDetail.action?code=2016-0000015585&amp;pkCegr=&amp;seeAll=Y&amp;lite=N" TargetMode="External"/><Relationship Id="rId4" Type="http://schemas.openxmlformats.org/officeDocument/2006/relationships/hyperlink" Target="http://www.juntadeandalucia.es/contratacion/ContractNoticeDetail.action?code=2016-0000015582&amp;pkCegr=&amp;seeAll=Y&amp;lite=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ed.europa.eu/udl?uri=TED:NOTICE:299592-2016:TEXT:ES:HTML&amp;src=0" TargetMode="External"/><Relationship Id="rId3" Type="http://schemas.openxmlformats.org/officeDocument/2006/relationships/hyperlink" Target="http://ted.europa.eu/udl?uri=TED:NOTICE:299026-2016:TEXT:ES:HTML&amp;src=0" TargetMode="External"/><Relationship Id="rId7" Type="http://schemas.openxmlformats.org/officeDocument/2006/relationships/hyperlink" Target="http://ted.europa.eu/udl?uri=TED:NOTICE:299593-2016:TEXT:ES:HTML&amp;src=0" TargetMode="External"/><Relationship Id="rId2" Type="http://schemas.openxmlformats.org/officeDocument/2006/relationships/hyperlink" Target="http://portaldogc.gencat.cat/utilsEADOP/PDF/7194/1527422.pdf" TargetMode="External"/><Relationship Id="rId1" Type="http://schemas.openxmlformats.org/officeDocument/2006/relationships/hyperlink" Target="http://portaldogc.gencat.cat/utilsEADOP/PDF/7194/1527473.pdf" TargetMode="External"/><Relationship Id="rId6" Type="http://schemas.openxmlformats.org/officeDocument/2006/relationships/hyperlink" Target="http://ted.europa.eu/udl?uri=TED:NOTICE:299601-2016:TEXT:ES:HTML&amp;src=0" TargetMode="External"/><Relationship Id="rId5" Type="http://schemas.openxmlformats.org/officeDocument/2006/relationships/hyperlink" Target="https://hacienda.navarra.es/sicpportal/mtoAnunciosModalidad.aspx?Cod=160802122315512891CB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hacienda.navarra.es/sicpportal/mtoAnunciosModalidad.aspx?Cod=160802122315512891CB" TargetMode="External"/><Relationship Id="rId9" Type="http://schemas.openxmlformats.org/officeDocument/2006/relationships/hyperlink" Target="https://hacienda.navarra.es/sicpportal/mtoAnunciosModalidad.aspx?Cod=1608291443541B550E6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wcm/connect/PLACE_es/Site/area/docAccCmpnt?srv=cmpnt&amp;cmpntname=GetDocumentsById&amp;source=library&amp;DocumentIdParam=4a6517c4-c6fb-4e75-8158-6ae91fda944e" TargetMode="External"/><Relationship Id="rId13" Type="http://schemas.openxmlformats.org/officeDocument/2006/relationships/hyperlink" Target="http://www.juntadeandalucia.es/contratacion/ContractNoticeDetail.action?code=2016-0000015565&amp;pkCegr=&amp;seeAll=Y&amp;lite=N" TargetMode="External"/><Relationship Id="rId3" Type="http://schemas.openxmlformats.org/officeDocument/2006/relationships/hyperlink" Target="http://ted.europa.eu/udl?uri=TED:NOTICE:298793-2016:TEXT:ES:HTML&amp;src=0" TargetMode="External"/><Relationship Id="rId7" Type="http://schemas.openxmlformats.org/officeDocument/2006/relationships/hyperlink" Target="http://ted.europa.eu/udl?uri=TED:NOTICE:298472-2016:TEXT:ES:HTML&amp;src=0" TargetMode="External"/><Relationship Id="rId12" Type="http://schemas.openxmlformats.org/officeDocument/2006/relationships/hyperlink" Target="http://www.juntadeandalucia.es/contratacion/ContractNoticeDetail.action?code=2016-0000015351&amp;pkCegr=&amp;seeAll=Y&amp;lite=N" TargetMode="External"/><Relationship Id="rId2" Type="http://schemas.openxmlformats.org/officeDocument/2006/relationships/hyperlink" Target="http://www.xunta.gal/dog/Publicados/2016/20160830/AnuncioG0003-240816-0006_es.pdf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://www.boe.es/boe/dias/2016/08/30/pdfs/BOE-B-2016-39566.pdf" TargetMode="External"/><Relationship Id="rId6" Type="http://schemas.openxmlformats.org/officeDocument/2006/relationships/hyperlink" Target="http://ted.europa.eu/udl?uri=TED:NOTICE:298864-2016:TEXT:ES:HTML&amp;src=0" TargetMode="External"/><Relationship Id="rId11" Type="http://schemas.openxmlformats.org/officeDocument/2006/relationships/hyperlink" Target="https://contrataciondelestado.es/wps/poc?uri=deeplink%3Adetalle_licitacion&amp;idEvl=UE9dUxsrrkYQK2TEfXGy%2BA%3D%3D" TargetMode="External"/><Relationship Id="rId5" Type="http://schemas.openxmlformats.org/officeDocument/2006/relationships/hyperlink" Target="http://ted.europa.eu/udl?uri=TED:NOTICE:299628-2016:TEXT:ES:HTML&amp;src=0" TargetMode="External"/><Relationship Id="rId15" Type="http://schemas.openxmlformats.org/officeDocument/2006/relationships/hyperlink" Target="https://contrataciondelestado.es/wps/poc?uri=deeplink%3Adetalle_licitacion&amp;idEvl=HM4%2BdJ7c0xIQK2TEfXGy%2BA%3D%3D" TargetMode="External"/><Relationship Id="rId10" Type="http://schemas.openxmlformats.org/officeDocument/2006/relationships/hyperlink" Target="https://contrataciondelestado.es/wps/wcm/connect/PLACE_es/Site/area/docAccCmpnt?srv=cmpnt&amp;cmpntname=GetDocumentsById&amp;source=library&amp;DocumentIdParam=4a97f8b1-f442-468a-b5fc-a0dd17306774" TargetMode="External"/><Relationship Id="rId4" Type="http://schemas.openxmlformats.org/officeDocument/2006/relationships/hyperlink" Target="http://ted.europa.eu/udl?uri=TED:NOTICE:299668-2016:TEXT:ES:HTML&amp;src=0" TargetMode="External"/><Relationship Id="rId9" Type="http://schemas.openxmlformats.org/officeDocument/2006/relationships/hyperlink" Target="https://contrataciondelestado.es/wps/poc?uri=deeplink%3Adetalle_licitacion&amp;idEvl=fTv5QmnbcmgQK2TEfXGy%2BA%3D%3D" TargetMode="External"/><Relationship Id="rId14" Type="http://schemas.openxmlformats.org/officeDocument/2006/relationships/hyperlink" Target="https://contrataciondelestado.es/wps/wcm/connect/PLACE_es/Site/area/docAccCmpnt?srv=cmpnt&amp;cmpntname=GetDocumentsById&amp;source=library&amp;DocumentIdParam=69fc036c-b8c9-45ff-9a72-d014a6ce4f7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ed.europa.eu/udl?uri=TED:NOTICE:298481-2016:TEXT:ES:HTML&amp;src=0" TargetMode="External"/><Relationship Id="rId13" Type="http://schemas.openxmlformats.org/officeDocument/2006/relationships/hyperlink" Target="http://ec.europa.eu/europeaid/prag/annexes.do?chapterTitleCode=B" TargetMode="External"/><Relationship Id="rId18" Type="http://schemas.openxmlformats.org/officeDocument/2006/relationships/hyperlink" Target="http://contratacion.aena.es/contratacion/ecompras/pedidos?accion=LIST&amp;codexp=LCG%20196/2016&amp;consultaEstado=400&amp;idExp=0" TargetMode="External"/><Relationship Id="rId3" Type="http://schemas.openxmlformats.org/officeDocument/2006/relationships/hyperlink" Target="https://contrataciondelestado.es/wps/poc?uri=deeplink%3Adetalle_licitacion&amp;idEvl=Xpb35uLJFFoQK2TEfXGy%2BA%3D%3D" TargetMode="External"/><Relationship Id="rId21" Type="http://schemas.openxmlformats.org/officeDocument/2006/relationships/hyperlink" Target="https://www.sevilla.org/perfil-contratante/ContractNoticeDetail.action?code=2016-0000003207&amp;pkCegr=&amp;seeAll=Y&amp;lite=N" TargetMode="External"/><Relationship Id="rId7" Type="http://schemas.openxmlformats.org/officeDocument/2006/relationships/hyperlink" Target="http://ted.europa.eu/udl?uri=TED:NOTICE:299977-2016:TEXT:ES:HTML&amp;src=0" TargetMode="External"/><Relationship Id="rId12" Type="http://schemas.openxmlformats.org/officeDocument/2006/relationships/hyperlink" Target="https://contrataciondelestado.es/wps/poc?uri=deeplink%3Adetalle_licitacion&amp;idEvl=ApgAhOvN5rMQK2TEfXGy%2BA%3D%3D" TargetMode="External"/><Relationship Id="rId17" Type="http://schemas.openxmlformats.org/officeDocument/2006/relationships/hyperlink" Target="http://www.madrid.org/cs/Satellite?c=CM_ConvocaPrestac_FA&amp;cid=1354607055325&amp;definicion=Contratos+Publicos&amp;idPagina=1224915242285&amp;language=es&amp;op2=PCON&amp;pagename=PortalContratacion%2FPage%2FPCON_contratosPublicos&amp;tipoServicio=CM_ConvocaPrestac_FA" TargetMode="External"/><Relationship Id="rId2" Type="http://schemas.openxmlformats.org/officeDocument/2006/relationships/hyperlink" Target="https://contractaciopublica.gencat.cat/ecofin_pscp/AppJava/notice.pscp?idDoc=17340882&amp;reqCode=viewCn" TargetMode="External"/><Relationship Id="rId16" Type="http://schemas.openxmlformats.org/officeDocument/2006/relationships/hyperlink" Target="http://w3.bocm.es/boletin/CM_Orden_BOCM/2016/08/30/BOCM-20160830-12.PDF" TargetMode="External"/><Relationship Id="rId20" Type="http://schemas.openxmlformats.org/officeDocument/2006/relationships/hyperlink" Target="https://www.sevilla.org/perfil-contratante/ContractNoticeDetail.action?code=2016-0000003228&amp;pkCegr=&amp;seeAll=Y&amp;lite=N" TargetMode="External"/><Relationship Id="rId1" Type="http://schemas.openxmlformats.org/officeDocument/2006/relationships/hyperlink" Target="https://hacienda.navarra.es/sicpportal/mtoAnunciosModalidad.aspx?Cod=160830123058FAE56F66" TargetMode="External"/><Relationship Id="rId6" Type="http://schemas.openxmlformats.org/officeDocument/2006/relationships/hyperlink" Target="http://ted.europa.eu/udl?uri=TED:NOTICE:298473-2016:TEXT:ES:HTML&amp;src=0" TargetMode="External"/><Relationship Id="rId11" Type="http://schemas.openxmlformats.org/officeDocument/2006/relationships/hyperlink" Target="https://contractaciopublica.gencat.cat/ecofin_pscp/AppJava/notice.pscp?idDoc=18026561&amp;reqCode=viewCn" TargetMode="External"/><Relationship Id="rId5" Type="http://schemas.openxmlformats.org/officeDocument/2006/relationships/hyperlink" Target="https://contrataciondelestado.es/wps/poc?uri=deeplink%3Adetalle_licitacion&amp;idEvl=L37xUtYBxHkQK2TEfXGy%2BA%3D%3D" TargetMode="External"/><Relationship Id="rId15" Type="http://schemas.openxmlformats.org/officeDocument/2006/relationships/hyperlink" Target="http://ec.europa.eu/europeaid/prag/annexes.do?chapterTitleCode=B" TargetMode="External"/><Relationship Id="rId10" Type="http://schemas.openxmlformats.org/officeDocument/2006/relationships/hyperlink" Target="http://ted.europa.eu/udl?uri=TED:NOTICE:298479-2016:TEXT:ES:HTML&amp;src=0" TargetMode="External"/><Relationship Id="rId19" Type="http://schemas.openxmlformats.org/officeDocument/2006/relationships/hyperlink" Target="https://www.sevilla.org/perfil-contratante/ContractNoticeDetail.action?code=2016-0000003227&amp;pkCegr=&amp;seeAll=Y&amp;lite=N" TargetMode="External"/><Relationship Id="rId4" Type="http://schemas.openxmlformats.org/officeDocument/2006/relationships/hyperlink" Target="http://ted.europa.eu/udl?uri=TED:NOTICE:299667-2016:TEXT:ES:HTML&amp;src=0" TargetMode="External"/><Relationship Id="rId9" Type="http://schemas.openxmlformats.org/officeDocument/2006/relationships/hyperlink" Target="http://ted.europa.eu/udl?uri=TED:NOTICE:298480-2016:TEXT:ES:HTML&amp;src=0" TargetMode="External"/><Relationship Id="rId14" Type="http://schemas.openxmlformats.org/officeDocument/2006/relationships/hyperlink" Target="http://ec.europa.eu/europeaid/prag/annexes.do?chapterTitleCode=B" TargetMode="External"/><Relationship Id="rId22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22"/>
  </sheetPr>
  <dimension ref="A1:K26"/>
  <sheetViews>
    <sheetView tabSelected="1" zoomScale="130" zoomScaleNormal="130" workbookViewId="0">
      <selection activeCell="A5" sqref="A5"/>
    </sheetView>
  </sheetViews>
  <sheetFormatPr baseColWidth="10" defaultRowHeight="12.75"/>
  <cols>
    <col min="1" max="1" width="7.7109375" style="28" customWidth="1"/>
    <col min="2" max="2" width="95.85546875" style="28" customWidth="1"/>
    <col min="3" max="3" width="12" style="28" customWidth="1"/>
    <col min="4" max="4" width="15" style="28" customWidth="1"/>
    <col min="5" max="5" width="24.28515625" style="28" customWidth="1"/>
    <col min="6" max="6" width="46" style="28" customWidth="1"/>
    <col min="7" max="7" width="11.85546875" style="28" customWidth="1"/>
    <col min="8" max="8" width="10.42578125" style="28" customWidth="1"/>
    <col min="9" max="9" width="11.5703125" style="28" customWidth="1"/>
    <col min="10" max="10" width="10.7109375" style="28" customWidth="1"/>
    <col min="11" max="11" width="5.85546875" style="28" customWidth="1"/>
    <col min="12" max="16384" width="11.42578125" style="28"/>
  </cols>
  <sheetData>
    <row r="1" spans="1:11" ht="31.5">
      <c r="A1" s="44" t="s">
        <v>11</v>
      </c>
      <c r="B1" s="32"/>
      <c r="C1" s="32"/>
      <c r="D1" s="32"/>
    </row>
    <row r="2" spans="1:11">
      <c r="A2" s="45" t="s">
        <v>28</v>
      </c>
      <c r="B2" s="32"/>
      <c r="C2" s="33" t="s">
        <v>15</v>
      </c>
      <c r="D2" s="34" t="s">
        <v>57</v>
      </c>
    </row>
    <row r="3" spans="1:11">
      <c r="A3" s="45" t="s">
        <v>30</v>
      </c>
      <c r="B3" s="35"/>
      <c r="C3" s="36" t="s">
        <v>16</v>
      </c>
      <c r="D3" s="52">
        <v>42613</v>
      </c>
      <c r="F3" s="29"/>
    </row>
    <row r="4" spans="1:11">
      <c r="A4" s="45" t="s">
        <v>31</v>
      </c>
      <c r="B4" s="32"/>
      <c r="C4" s="32"/>
      <c r="D4" s="32"/>
    </row>
    <row r="5" spans="1:11">
      <c r="A5" s="32"/>
      <c r="B5" s="32"/>
      <c r="C5" s="32"/>
      <c r="D5" s="32"/>
    </row>
    <row r="6" spans="1:11">
      <c r="A6" s="32"/>
      <c r="B6" s="32"/>
      <c r="C6" s="32"/>
      <c r="D6" s="32"/>
    </row>
    <row r="7" spans="1:11" ht="15">
      <c r="A7" s="32"/>
      <c r="B7" s="46" t="s">
        <v>18</v>
      </c>
      <c r="C7" s="32"/>
      <c r="D7" s="32"/>
    </row>
    <row r="8" spans="1:11">
      <c r="A8" s="32"/>
      <c r="B8" s="37"/>
      <c r="C8" s="32"/>
      <c r="D8" s="32"/>
    </row>
    <row r="9" spans="1:11">
      <c r="A9" s="38"/>
      <c r="B9" s="37"/>
      <c r="C9" s="32"/>
      <c r="D9" s="32"/>
    </row>
    <row r="10" spans="1:11">
      <c r="A10" s="32"/>
      <c r="B10" s="37"/>
      <c r="C10" s="32"/>
      <c r="D10" s="32"/>
      <c r="F10"/>
    </row>
    <row r="11" spans="1:11" ht="15">
      <c r="A11" s="39"/>
      <c r="B11" s="47" t="s">
        <v>22</v>
      </c>
      <c r="C11" s="32"/>
      <c r="D11" s="32"/>
    </row>
    <row r="12" spans="1:11" ht="15">
      <c r="A12" s="38"/>
      <c r="B12" s="40"/>
      <c r="C12" s="32"/>
      <c r="D12" s="32"/>
    </row>
    <row r="13" spans="1:11" ht="15">
      <c r="A13" s="39"/>
      <c r="B13" s="49" t="s">
        <v>23</v>
      </c>
      <c r="C13" s="32"/>
      <c r="D13" s="41"/>
      <c r="E13" s="30"/>
      <c r="F13" s="30"/>
      <c r="G13" s="30"/>
      <c r="H13" s="30"/>
      <c r="I13" s="30"/>
      <c r="J13" s="30"/>
      <c r="K13" s="30"/>
    </row>
    <row r="14" spans="1:11" ht="14.25">
      <c r="A14" s="38"/>
      <c r="B14" s="42"/>
      <c r="C14" s="32"/>
      <c r="D14" s="32"/>
    </row>
    <row r="15" spans="1:11" ht="14.25">
      <c r="A15" s="39"/>
      <c r="B15" s="50" t="s">
        <v>25</v>
      </c>
      <c r="C15" s="32"/>
      <c r="D15" s="32"/>
    </row>
    <row r="16" spans="1:11" ht="14.25">
      <c r="A16" s="38"/>
      <c r="B16" s="42"/>
      <c r="C16" s="32"/>
      <c r="D16" s="32"/>
    </row>
    <row r="17" spans="1:4" ht="14.25">
      <c r="A17" s="39"/>
      <c r="B17" s="51" t="s">
        <v>26</v>
      </c>
      <c r="C17" s="32"/>
      <c r="D17" s="32"/>
    </row>
    <row r="18" spans="1:4">
      <c r="A18" s="38"/>
      <c r="B18" s="37"/>
      <c r="C18" s="32"/>
      <c r="D18" s="32"/>
    </row>
    <row r="19" spans="1:4" ht="15">
      <c r="A19" s="39"/>
      <c r="B19" s="48" t="s">
        <v>27</v>
      </c>
      <c r="C19" s="32"/>
      <c r="D19" s="32"/>
    </row>
    <row r="20" spans="1:4">
      <c r="A20" s="32"/>
      <c r="B20" s="32"/>
      <c r="C20" s="32"/>
      <c r="D20" s="32"/>
    </row>
    <row r="21" spans="1:4">
      <c r="A21" s="43"/>
      <c r="B21" s="32"/>
      <c r="C21" s="32"/>
      <c r="D21" s="32"/>
    </row>
    <row r="22" spans="1:4">
      <c r="A22" s="43"/>
      <c r="B22" s="32"/>
      <c r="C22" s="32"/>
      <c r="D22" s="32"/>
    </row>
    <row r="23" spans="1:4">
      <c r="A23" s="32"/>
      <c r="B23" s="32"/>
      <c r="C23" s="32"/>
      <c r="D23" s="32"/>
    </row>
    <row r="24" spans="1:4">
      <c r="A24" s="32"/>
      <c r="B24" s="32"/>
      <c r="C24" s="32"/>
      <c r="D24" s="32"/>
    </row>
    <row r="25" spans="1:4">
      <c r="A25" s="32"/>
      <c r="B25" s="32"/>
      <c r="C25" s="32"/>
      <c r="D25" s="32"/>
    </row>
    <row r="26" spans="1:4" ht="18">
      <c r="D26" s="31"/>
    </row>
  </sheetData>
  <sheetProtection selectLockedCells="1" selectUnlockedCells="1"/>
  <phoneticPr fontId="0" type="noConversion"/>
  <hyperlinks>
    <hyperlink ref="B15" location="Arquitectura!Títulos_a_imprimir" display="3. Arquitectura, Urbanismo y Planeamiento"/>
    <hyperlink ref="B19" location="Consultoría!A1" display="Otros Estudios,  Informes y Servicios de Consultoría"/>
    <hyperlink ref="B11" location="Transporte!A1" display="Transporte!A1"/>
    <hyperlink ref="B13" location="'Hid y MA'!Títulos_a_imprimir" display="2. Hidráulica, Agronomía,  Medio Ambiente y Estudios del Territorio"/>
    <hyperlink ref="B17" location="'TIC      '!Títulos_a_imprimir" display="4. Consultoría y Apoyo Técnico en Tecnologías de la Información y Comunicación"/>
  </hyperlinks>
  <printOptions horizontalCentered="1"/>
  <pageMargins left="0.74803149606299213" right="1.2204724409448819" top="0.43307086614173229" bottom="2.1653543307086616" header="0.27559055118110237" footer="0"/>
  <pageSetup paperSize="9" scale="90" orientation="landscape" blackAndWhite="1" horizontalDpi="300" verticalDpi="300" r:id="rId1"/>
  <headerFooter alignWithMargins="0">
    <oddFooter>&amp;LImprimir todo el documento: Archivo / Imprimir "Todo el libro"
Imprimir / ver un apartado: "click" sobre el nombre del apartado, después ver o imprimir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7">
    <tabColor indexed="11"/>
  </sheetPr>
  <dimension ref="A1:I9"/>
  <sheetViews>
    <sheetView zoomScale="123" workbookViewId="0">
      <pane ySplit="7" topLeftCell="A8" activePane="bottomLeft" state="frozen"/>
      <selection activeCell="A21" sqref="A21"/>
      <selection pane="bottomLeft" activeCell="A8" sqref="A8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>
      <c r="A1" s="13" t="s">
        <v>11</v>
      </c>
      <c r="B1" s="14"/>
      <c r="C1" s="14"/>
      <c r="D1" s="14"/>
      <c r="E1" s="14"/>
      <c r="F1" s="15"/>
      <c r="G1" s="16" t="s">
        <v>15</v>
      </c>
      <c r="H1" s="17" t="str">
        <f>+Inicio!D2</f>
        <v>167/16</v>
      </c>
      <c r="I1" s="18">
        <f>+Inicio!D3</f>
        <v>42613</v>
      </c>
    </row>
    <row r="2" spans="1:9" ht="15">
      <c r="A2" s="125" t="s">
        <v>17</v>
      </c>
      <c r="B2" s="125"/>
      <c r="C2" s="125"/>
      <c r="D2" s="125"/>
      <c r="E2" s="125"/>
      <c r="F2" s="125"/>
      <c r="G2" s="125"/>
      <c r="H2" s="125"/>
      <c r="I2" s="125"/>
    </row>
    <row r="3" spans="1:9">
      <c r="A3" s="19" t="s">
        <v>28</v>
      </c>
      <c r="B3" s="14"/>
      <c r="C3" s="14"/>
      <c r="D3" s="14"/>
      <c r="E3" s="14"/>
      <c r="F3" s="14"/>
      <c r="G3" s="14"/>
      <c r="H3" s="14"/>
    </row>
    <row r="4" spans="1:9" ht="13.5" thickBot="1">
      <c r="A4" s="19" t="s">
        <v>29</v>
      </c>
      <c r="B4" s="20"/>
      <c r="C4" s="20"/>
      <c r="D4" s="20"/>
      <c r="E4" s="20"/>
      <c r="F4" s="20"/>
      <c r="G4" s="20"/>
      <c r="H4" s="14"/>
    </row>
    <row r="5" spans="1:9">
      <c r="A5" s="21"/>
      <c r="B5" s="22" t="s">
        <v>1</v>
      </c>
      <c r="C5" s="22" t="s">
        <v>3</v>
      </c>
      <c r="D5" s="22"/>
      <c r="E5" s="22" t="s">
        <v>5</v>
      </c>
      <c r="F5" s="23"/>
      <c r="G5" s="22" t="s">
        <v>7</v>
      </c>
      <c r="H5" s="123" t="s">
        <v>9</v>
      </c>
      <c r="I5" s="124"/>
    </row>
    <row r="6" spans="1:9" ht="13.5" thickBot="1">
      <c r="A6" s="24" t="s">
        <v>0</v>
      </c>
      <c r="B6" s="25" t="s">
        <v>2</v>
      </c>
      <c r="C6" s="25" t="s">
        <v>4</v>
      </c>
      <c r="D6" s="25" t="s">
        <v>12</v>
      </c>
      <c r="E6" s="26" t="s">
        <v>14</v>
      </c>
      <c r="F6" s="25" t="s">
        <v>6</v>
      </c>
      <c r="G6" s="25" t="s">
        <v>8</v>
      </c>
      <c r="H6" s="25" t="s">
        <v>13</v>
      </c>
      <c r="I6" s="27" t="s">
        <v>10</v>
      </c>
    </row>
    <row r="7" spans="1:9" ht="7.5" customHeight="1">
      <c r="A7" s="15"/>
      <c r="B7" s="15"/>
      <c r="C7" s="15"/>
      <c r="D7" s="15"/>
      <c r="E7" s="15"/>
      <c r="F7" s="15"/>
      <c r="G7" s="15"/>
      <c r="H7" s="15"/>
      <c r="I7" s="15"/>
    </row>
    <row r="8" spans="1:9" ht="51.75" thickBot="1">
      <c r="A8" s="106" t="s">
        <v>58</v>
      </c>
      <c r="B8" s="102" t="s">
        <v>59</v>
      </c>
      <c r="C8" s="103" t="s">
        <v>60</v>
      </c>
      <c r="D8" s="104"/>
      <c r="E8" s="86">
        <v>47000</v>
      </c>
      <c r="F8" s="87" t="s">
        <v>61</v>
      </c>
      <c r="G8" s="88" t="s">
        <v>62</v>
      </c>
      <c r="H8" s="89" t="s">
        <v>63</v>
      </c>
      <c r="I8" s="105" t="s">
        <v>62</v>
      </c>
    </row>
    <row r="9" spans="1:9" ht="13.5" thickTop="1"/>
  </sheetData>
  <mergeCells count="2">
    <mergeCell ref="H5:I5"/>
    <mergeCell ref="A2:I2"/>
  </mergeCells>
  <phoneticPr fontId="6" type="noConversion"/>
  <hyperlinks>
    <hyperlink ref="F8" r:id="rId1" display="http://contratacion.aena.es/contratacion/principal?portal=infoexp&amp;idexp=9700082243&amp;tipoexp=400"/>
  </hyperlinks>
  <pageMargins left="0.27559055118110237" right="0.47244094488188981" top="0.35433070866141736" bottom="0.31496062992125984" header="0.11811023622047245" footer="0"/>
  <pageSetup paperSize="9" scale="85" orientation="landscape" horizontalDpi="360" verticalDpi="360" r:id="rId2"/>
  <headerFooter alignWithMargins="0">
    <oddHeader>&amp;C&amp;"Arial,Negrita"CONCURSOS DE ASISTENCIA TÉCNICA. &amp;UINFORME DE DIRECCIÓN&amp;RPág.: &amp;P/&amp;N</oddHeader>
    <oddFooter>&amp;L(*) Texto completo del anuncio publicado.&amp;C(**) No se especifica si la cifra contiene el IVA.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13"/>
  <sheetViews>
    <sheetView zoomScale="123" workbookViewId="0">
      <pane ySplit="7" topLeftCell="A8" activePane="bottomLeft" state="frozen"/>
      <selection activeCell="A21" sqref="A21"/>
      <selection pane="bottomLeft" activeCell="A8" sqref="A8:I12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>
      <c r="A1" s="2" t="s">
        <v>11</v>
      </c>
      <c r="G1" s="10" t="s">
        <v>15</v>
      </c>
      <c r="H1" s="11" t="str">
        <f>+Inicio!D2</f>
        <v>167/16</v>
      </c>
      <c r="I1" s="12">
        <f>+Inicio!D3</f>
        <v>42613</v>
      </c>
    </row>
    <row r="2" spans="1:9" ht="15">
      <c r="A2" s="128" t="s">
        <v>24</v>
      </c>
      <c r="B2" s="128"/>
      <c r="C2" s="128"/>
      <c r="D2" s="128"/>
      <c r="E2" s="128"/>
      <c r="F2" s="128"/>
      <c r="G2" s="128"/>
      <c r="H2" s="128"/>
      <c r="I2" s="128"/>
    </row>
    <row r="3" spans="1:9">
      <c r="A3" s="19" t="s">
        <v>28</v>
      </c>
    </row>
    <row r="4" spans="1:9" ht="13.5" thickBot="1">
      <c r="A4" s="19" t="s">
        <v>29</v>
      </c>
      <c r="B4" s="1"/>
      <c r="C4" s="1"/>
      <c r="D4" s="1"/>
      <c r="E4" s="1"/>
      <c r="F4" s="1"/>
      <c r="G4" s="1"/>
    </row>
    <row r="5" spans="1:9">
      <c r="A5" s="3"/>
      <c r="B5" s="4" t="s">
        <v>1</v>
      </c>
      <c r="C5" s="4" t="s">
        <v>3</v>
      </c>
      <c r="D5" s="4"/>
      <c r="E5" s="4" t="s">
        <v>5</v>
      </c>
      <c r="F5" s="5"/>
      <c r="G5" s="4" t="s">
        <v>7</v>
      </c>
      <c r="H5" s="126" t="s">
        <v>9</v>
      </c>
      <c r="I5" s="127"/>
    </row>
    <row r="6" spans="1:9" ht="13.5" thickBot="1">
      <c r="A6" s="6" t="s">
        <v>0</v>
      </c>
      <c r="B6" s="7" t="s">
        <v>2</v>
      </c>
      <c r="C6" s="7" t="s">
        <v>4</v>
      </c>
      <c r="D6" s="7" t="s">
        <v>12</v>
      </c>
      <c r="E6" s="8" t="s">
        <v>14</v>
      </c>
      <c r="F6" s="7" t="s">
        <v>6</v>
      </c>
      <c r="G6" s="7" t="s">
        <v>8</v>
      </c>
      <c r="H6" s="7" t="s">
        <v>13</v>
      </c>
      <c r="I6" s="9" t="s">
        <v>10</v>
      </c>
    </row>
    <row r="7" spans="1:9" ht="7.5" customHeight="1"/>
    <row r="8" spans="1:9" ht="51">
      <c r="A8" s="72" t="s">
        <v>64</v>
      </c>
      <c r="B8" s="71" t="s">
        <v>59</v>
      </c>
      <c r="C8" s="73" t="s">
        <v>65</v>
      </c>
      <c r="D8" s="74"/>
      <c r="E8" s="75">
        <v>50400</v>
      </c>
      <c r="F8" s="76" t="s">
        <v>66</v>
      </c>
      <c r="G8" s="77" t="s">
        <v>33</v>
      </c>
      <c r="H8" s="71" t="s">
        <v>67</v>
      </c>
      <c r="I8" s="78" t="s">
        <v>33</v>
      </c>
    </row>
    <row r="9" spans="1:9" ht="51">
      <c r="A9" s="72" t="s">
        <v>64</v>
      </c>
      <c r="B9" s="71" t="s">
        <v>59</v>
      </c>
      <c r="C9" s="73" t="s">
        <v>68</v>
      </c>
      <c r="D9" s="74"/>
      <c r="E9" s="75">
        <v>50400</v>
      </c>
      <c r="F9" s="76" t="s">
        <v>69</v>
      </c>
      <c r="G9" s="77" t="s">
        <v>33</v>
      </c>
      <c r="H9" s="77" t="s">
        <v>33</v>
      </c>
      <c r="I9" s="78" t="s">
        <v>33</v>
      </c>
    </row>
    <row r="10" spans="1:9" ht="51">
      <c r="A10" s="72" t="s">
        <v>70</v>
      </c>
      <c r="B10" s="71" t="s">
        <v>59</v>
      </c>
      <c r="C10" s="92" t="s">
        <v>71</v>
      </c>
      <c r="D10" s="74"/>
      <c r="E10" s="75">
        <v>70180</v>
      </c>
      <c r="F10" s="76" t="s">
        <v>72</v>
      </c>
      <c r="G10" s="77" t="s">
        <v>33</v>
      </c>
      <c r="H10" s="71" t="s">
        <v>73</v>
      </c>
      <c r="I10" s="78" t="s">
        <v>33</v>
      </c>
    </row>
    <row r="11" spans="1:9" ht="51">
      <c r="A11" s="72" t="s">
        <v>74</v>
      </c>
      <c r="B11" s="71" t="s">
        <v>59</v>
      </c>
      <c r="C11" s="92" t="s">
        <v>75</v>
      </c>
      <c r="D11" s="93" t="s">
        <v>38</v>
      </c>
      <c r="E11" s="75">
        <v>30413.22</v>
      </c>
      <c r="F11" s="76" t="s">
        <v>76</v>
      </c>
      <c r="G11" s="77" t="s">
        <v>33</v>
      </c>
      <c r="H11" s="69" t="s">
        <v>77</v>
      </c>
      <c r="I11" s="94" t="s">
        <v>78</v>
      </c>
    </row>
    <row r="12" spans="1:9" ht="57" thickBot="1">
      <c r="A12" s="101" t="s">
        <v>79</v>
      </c>
      <c r="B12" s="84" t="s">
        <v>80</v>
      </c>
      <c r="C12" s="103" t="s">
        <v>33</v>
      </c>
      <c r="D12" s="85"/>
      <c r="E12" s="86">
        <v>30163.78</v>
      </c>
      <c r="F12" s="87" t="s">
        <v>81</v>
      </c>
      <c r="G12" s="88" t="s">
        <v>33</v>
      </c>
      <c r="H12" s="89" t="s">
        <v>82</v>
      </c>
      <c r="I12" s="107" t="s">
        <v>83</v>
      </c>
    </row>
    <row r="13" spans="1:9" ht="13.5" thickTop="1"/>
  </sheetData>
  <mergeCells count="2">
    <mergeCell ref="H5:I5"/>
    <mergeCell ref="A2:I2"/>
  </mergeCells>
  <phoneticPr fontId="6" type="noConversion"/>
  <hyperlinks>
    <hyperlink ref="F12" r:id="rId1"/>
    <hyperlink ref="F11" r:id="rId2" display="https://www.zaragoza.es/ciudad/gestionmunicipal/contratos/ayto/contrato_Avisos?expediente=264520-16"/>
    <hyperlink ref="D11" r:id="rId3" display="https://contrataciondelestado.es/wps/poc?uri=deeplink%3Adetalle_licitacion&amp;idEvl=D5isEj2ANwgQK2TEfXGy%2BA%3D%3D"/>
    <hyperlink ref="F8" r:id="rId4" display="http://www.juntadeandalucia.es/contratacion/ContractNoticeDetail.action?code=2016-0000015582&amp;pkCegr=&amp;seeAll=Y&amp;lite=N"/>
    <hyperlink ref="F9" r:id="rId5" display="http://www.juntadeandalucia.es/contratacion/ContractNoticeDetail.action?code=2016-0000015585&amp;pkCegr=&amp;seeAll=Y&amp;lite=N"/>
    <hyperlink ref="F10" r:id="rId6" display="http://www.juntadeandalucia.es/contratacion/ContractNoticeDetail.action?code=2016-0000015588&amp;pkCegr=&amp;seeAll=Y&amp;lite=N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7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>
    <tabColor indexed="52"/>
  </sheetPr>
  <dimension ref="A1:I18"/>
  <sheetViews>
    <sheetView zoomScale="123" workbookViewId="0">
      <pane ySplit="7" topLeftCell="A8" activePane="bottomLeft" state="frozen"/>
      <selection activeCell="A21" sqref="A21"/>
      <selection pane="bottomLeft" activeCell="A8" sqref="A8:I17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>
      <c r="A1" s="2" t="s">
        <v>11</v>
      </c>
      <c r="G1" s="10" t="s">
        <v>15</v>
      </c>
      <c r="H1" s="11" t="str">
        <f>+Inicio!D2</f>
        <v>167/16</v>
      </c>
      <c r="I1" s="12">
        <f>+Inicio!D3</f>
        <v>42613</v>
      </c>
    </row>
    <row r="2" spans="1:9" ht="15">
      <c r="A2" s="129" t="s">
        <v>19</v>
      </c>
      <c r="B2" s="129"/>
      <c r="C2" s="129"/>
      <c r="D2" s="129"/>
      <c r="E2" s="129"/>
      <c r="F2" s="129"/>
      <c r="G2" s="129"/>
      <c r="H2" s="129"/>
      <c r="I2" s="129"/>
    </row>
    <row r="3" spans="1:9">
      <c r="A3" s="19" t="s">
        <v>28</v>
      </c>
    </row>
    <row r="4" spans="1:9" ht="13.5" thickBot="1">
      <c r="A4" s="19" t="s">
        <v>29</v>
      </c>
      <c r="B4" s="1"/>
      <c r="C4" s="1"/>
      <c r="D4" s="1"/>
      <c r="E4" s="1"/>
      <c r="F4" s="1"/>
      <c r="G4" s="1"/>
    </row>
    <row r="5" spans="1:9">
      <c r="A5" s="3"/>
      <c r="B5" s="4" t="s">
        <v>1</v>
      </c>
      <c r="C5" s="4" t="s">
        <v>3</v>
      </c>
      <c r="D5" s="4"/>
      <c r="E5" s="4" t="s">
        <v>5</v>
      </c>
      <c r="F5" s="5"/>
      <c r="G5" s="4" t="s">
        <v>7</v>
      </c>
      <c r="H5" s="126" t="s">
        <v>9</v>
      </c>
      <c r="I5" s="127"/>
    </row>
    <row r="6" spans="1:9" ht="13.5" thickBot="1">
      <c r="A6" s="6" t="s">
        <v>0</v>
      </c>
      <c r="B6" s="7" t="s">
        <v>2</v>
      </c>
      <c r="C6" s="7" t="s">
        <v>4</v>
      </c>
      <c r="D6" s="7" t="s">
        <v>12</v>
      </c>
      <c r="E6" s="8" t="s">
        <v>14</v>
      </c>
      <c r="F6" s="7" t="s">
        <v>6</v>
      </c>
      <c r="G6" s="7" t="s">
        <v>8</v>
      </c>
      <c r="H6" s="7" t="s">
        <v>13</v>
      </c>
      <c r="I6" s="9" t="s">
        <v>10</v>
      </c>
    </row>
    <row r="7" spans="1:9" ht="7.5" customHeight="1"/>
    <row r="8" spans="1:9" ht="45">
      <c r="A8" s="53" t="s">
        <v>84</v>
      </c>
      <c r="B8" s="70" t="s">
        <v>85</v>
      </c>
      <c r="C8" s="97" t="s">
        <v>33</v>
      </c>
      <c r="D8" s="108" t="s">
        <v>54</v>
      </c>
      <c r="E8" s="56">
        <v>50000</v>
      </c>
      <c r="F8" s="76" t="s">
        <v>86</v>
      </c>
      <c r="G8" s="77" t="s">
        <v>33</v>
      </c>
      <c r="H8" s="99" t="s">
        <v>87</v>
      </c>
      <c r="I8" s="78" t="s">
        <v>33</v>
      </c>
    </row>
    <row r="9" spans="1:9" ht="51">
      <c r="A9" s="72" t="s">
        <v>88</v>
      </c>
      <c r="B9" s="71" t="s">
        <v>89</v>
      </c>
      <c r="C9" s="92" t="s">
        <v>90</v>
      </c>
      <c r="D9" s="74"/>
      <c r="E9" s="75">
        <v>1361781.48</v>
      </c>
      <c r="F9" s="76" t="s">
        <v>91</v>
      </c>
      <c r="G9" s="69" t="s">
        <v>92</v>
      </c>
      <c r="H9" s="69" t="s">
        <v>93</v>
      </c>
      <c r="I9" s="78" t="s">
        <v>33</v>
      </c>
    </row>
    <row r="10" spans="1:9" ht="51">
      <c r="A10" s="53" t="s">
        <v>94</v>
      </c>
      <c r="B10" s="54" t="s">
        <v>95</v>
      </c>
      <c r="C10" s="97" t="s">
        <v>96</v>
      </c>
      <c r="D10" s="55"/>
      <c r="E10" s="56">
        <v>28925.62</v>
      </c>
      <c r="F10" s="57" t="s">
        <v>97</v>
      </c>
      <c r="G10" s="58" t="s">
        <v>32</v>
      </c>
      <c r="H10" s="59" t="s">
        <v>98</v>
      </c>
      <c r="I10" s="98" t="s">
        <v>33</v>
      </c>
    </row>
    <row r="11" spans="1:9" ht="51">
      <c r="A11" s="53" t="s">
        <v>94</v>
      </c>
      <c r="B11" s="54" t="s">
        <v>95</v>
      </c>
      <c r="C11" s="97" t="s">
        <v>99</v>
      </c>
      <c r="D11" s="55"/>
      <c r="E11" s="56">
        <v>33057.85</v>
      </c>
      <c r="F11" s="57" t="s">
        <v>100</v>
      </c>
      <c r="G11" s="58" t="s">
        <v>32</v>
      </c>
      <c r="H11" s="59" t="s">
        <v>98</v>
      </c>
      <c r="I11" s="98" t="s">
        <v>33</v>
      </c>
    </row>
    <row r="12" spans="1:9" ht="96">
      <c r="A12" s="72" t="s">
        <v>101</v>
      </c>
      <c r="B12" s="71" t="s">
        <v>89</v>
      </c>
      <c r="C12" s="77" t="s">
        <v>33</v>
      </c>
      <c r="D12" s="74"/>
      <c r="E12" s="75">
        <v>217250</v>
      </c>
      <c r="F12" s="109" t="s">
        <v>102</v>
      </c>
      <c r="G12" s="77" t="s">
        <v>33</v>
      </c>
      <c r="H12" s="77" t="s">
        <v>103</v>
      </c>
      <c r="I12" s="78" t="s">
        <v>33</v>
      </c>
    </row>
    <row r="13" spans="1:9" ht="51">
      <c r="A13" s="72" t="s">
        <v>104</v>
      </c>
      <c r="B13" s="71" t="s">
        <v>89</v>
      </c>
      <c r="C13" s="92" t="s">
        <v>105</v>
      </c>
      <c r="D13" s="74"/>
      <c r="E13" s="75">
        <v>250000</v>
      </c>
      <c r="F13" s="76" t="s">
        <v>106</v>
      </c>
      <c r="G13" s="77" t="s">
        <v>33</v>
      </c>
      <c r="H13" s="77" t="s">
        <v>103</v>
      </c>
      <c r="I13" s="78" t="s">
        <v>33</v>
      </c>
    </row>
    <row r="14" spans="1:9" ht="89.25">
      <c r="A14" s="110" t="s">
        <v>107</v>
      </c>
      <c r="B14" s="54" t="s">
        <v>34</v>
      </c>
      <c r="C14" s="97" t="s">
        <v>62</v>
      </c>
      <c r="D14" s="100"/>
      <c r="E14" s="56">
        <v>12862.03</v>
      </c>
      <c r="F14" s="57" t="s">
        <v>108</v>
      </c>
      <c r="G14" s="58" t="s">
        <v>62</v>
      </c>
      <c r="H14" s="59" t="s">
        <v>109</v>
      </c>
      <c r="I14" s="111" t="s">
        <v>62</v>
      </c>
    </row>
    <row r="15" spans="1:9" ht="38.25">
      <c r="A15" s="112" t="s">
        <v>40</v>
      </c>
      <c r="B15" s="80"/>
      <c r="C15" s="74"/>
      <c r="D15" s="80"/>
      <c r="E15" s="80"/>
      <c r="F15" s="80"/>
      <c r="G15" s="80"/>
      <c r="H15" s="80"/>
      <c r="I15" s="81"/>
    </row>
    <row r="16" spans="1:9">
      <c r="A16" s="83" t="s">
        <v>110</v>
      </c>
      <c r="B16" s="80"/>
      <c r="C16" s="74"/>
      <c r="D16" s="80"/>
      <c r="E16" s="80"/>
      <c r="F16" s="80"/>
      <c r="G16" s="80"/>
      <c r="H16" s="80"/>
      <c r="I16" s="81"/>
    </row>
    <row r="17" spans="1:9" ht="64.5" thickBot="1">
      <c r="A17" s="101" t="s">
        <v>111</v>
      </c>
      <c r="B17" s="84" t="s">
        <v>89</v>
      </c>
      <c r="C17" s="103" t="s">
        <v>33</v>
      </c>
      <c r="D17" s="85"/>
      <c r="E17" s="86" t="s">
        <v>37</v>
      </c>
      <c r="F17" s="87" t="s">
        <v>112</v>
      </c>
      <c r="G17" s="88" t="s">
        <v>33</v>
      </c>
      <c r="H17" s="89">
        <v>42646</v>
      </c>
      <c r="I17" s="113" t="s">
        <v>33</v>
      </c>
    </row>
    <row r="18" spans="1:9" ht="13.5" thickTop="1"/>
  </sheetData>
  <mergeCells count="2">
    <mergeCell ref="H5:I5"/>
    <mergeCell ref="A2:I2"/>
  </mergeCells>
  <phoneticPr fontId="6" type="noConversion"/>
  <hyperlinks>
    <hyperlink ref="F10" r:id="rId1"/>
    <hyperlink ref="F11" r:id="rId2"/>
    <hyperlink ref="F17" r:id="rId3" display="http://ted.europa.eu/udl?uri=TED:NOTICE:299026-2016:TEXT:ES:HTML&amp;src=0"/>
    <hyperlink ref="F8" r:id="rId4" display="Redaccion del proyecto y direccion deobra de la ampliacion del consultorio medico de mutilva"/>
    <hyperlink ref="D8" r:id="rId5" display="https://hacienda.navarra.es/sicpportal/mtoAnunciosModalidad.aspx?Cod=160802122315512891CB"/>
    <hyperlink ref="F12" r:id="rId6" display="http://ted.europa.eu/udl?uri=TED:NOTICE:299601-2016:TEXT:ES:HTML&amp;src=0"/>
    <hyperlink ref="F9" r:id="rId7" display="http://ted.europa.eu/udl?uri=TED:NOTICE:299593-2016:TEXT:ES:HTML&amp;src=0"/>
    <hyperlink ref="F13" r:id="rId8" display="http://ted.europa.eu/udl?uri=TED:NOTICE:299592-2016:TEXT:ES:HTML&amp;src=0"/>
    <hyperlink ref="F14" r:id="rId9" display="https://hacienda.navarra.es/sicpportal/mtoAnunciosModalidad.aspx?Cod=1608291443541B550E6C"/>
  </hyperlinks>
  <pageMargins left="0.27559055118110237" right="0.39370078740157483" top="0.27559055118110237" bottom="0.27559055118110237" header="0.11811023622047245" footer="0"/>
  <pageSetup paperSize="9" scale="85" orientation="landscape" horizontalDpi="360" verticalDpi="360" r:id="rId10"/>
  <headerFooter alignWithMargins="0">
    <oddHeader>&amp;C&amp;"Arial,Negrita"CONCURSOS DE ASISTENCIA TÉCNICA. &amp;UINFORME DE DIRECCIÓN&amp;RPág.: &amp;P/&amp;N</oddHeader>
    <oddFooter>&amp;L(*) Texto completo del anuncio publicado.&amp;C(**) No se especifica si la cifra contiene el IVA.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tabColor indexed="13"/>
  </sheetPr>
  <dimension ref="A1:I27"/>
  <sheetViews>
    <sheetView zoomScale="123" workbookViewId="0">
      <pane ySplit="7" topLeftCell="A8" activePane="bottomLeft" state="frozen"/>
      <selection activeCell="A21" sqref="A21"/>
      <selection pane="bottomLeft" activeCell="A9" sqref="A9"/>
    </sheetView>
  </sheetViews>
  <sheetFormatPr baseColWidth="10" defaultRowHeight="12.75"/>
  <cols>
    <col min="1" max="1" width="40.570312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>
      <c r="A1" s="2" t="s">
        <v>11</v>
      </c>
      <c r="G1" s="10" t="s">
        <v>15</v>
      </c>
      <c r="H1" s="11" t="str">
        <f>+Inicio!D2</f>
        <v>167/16</v>
      </c>
      <c r="I1" s="12">
        <f>+Inicio!D3</f>
        <v>42613</v>
      </c>
    </row>
    <row r="2" spans="1:9" ht="15">
      <c r="A2" s="130" t="s">
        <v>20</v>
      </c>
      <c r="B2" s="130"/>
      <c r="C2" s="130"/>
      <c r="D2" s="130"/>
      <c r="E2" s="130"/>
      <c r="F2" s="130"/>
      <c r="G2" s="130"/>
      <c r="H2" s="130"/>
      <c r="I2" s="130"/>
    </row>
    <row r="3" spans="1:9">
      <c r="A3" s="19" t="s">
        <v>28</v>
      </c>
    </row>
    <row r="4" spans="1:9" ht="13.5" thickBot="1">
      <c r="A4" s="19" t="s">
        <v>29</v>
      </c>
      <c r="B4" s="1"/>
      <c r="C4" s="1"/>
      <c r="D4" s="1"/>
      <c r="E4" s="1"/>
      <c r="F4" s="1"/>
      <c r="G4" s="1"/>
    </row>
    <row r="5" spans="1:9">
      <c r="A5" s="3"/>
      <c r="B5" s="4" t="s">
        <v>1</v>
      </c>
      <c r="C5" s="4" t="s">
        <v>3</v>
      </c>
      <c r="D5" s="4"/>
      <c r="E5" s="4" t="s">
        <v>5</v>
      </c>
      <c r="F5" s="5"/>
      <c r="G5" s="4" t="s">
        <v>7</v>
      </c>
      <c r="H5" s="126" t="s">
        <v>9</v>
      </c>
      <c r="I5" s="127"/>
    </row>
    <row r="6" spans="1:9" ht="13.5" thickBot="1">
      <c r="A6" s="6" t="s">
        <v>0</v>
      </c>
      <c r="B6" s="7" t="s">
        <v>2</v>
      </c>
      <c r="C6" s="7" t="s">
        <v>4</v>
      </c>
      <c r="D6" s="7" t="s">
        <v>12</v>
      </c>
      <c r="E6" s="8" t="s">
        <v>14</v>
      </c>
      <c r="F6" s="7" t="s">
        <v>6</v>
      </c>
      <c r="G6" s="7" t="s">
        <v>8</v>
      </c>
      <c r="H6" s="7" t="s">
        <v>13</v>
      </c>
      <c r="I6" s="9" t="s">
        <v>10</v>
      </c>
    </row>
    <row r="7" spans="1:9" ht="7.5" customHeight="1"/>
    <row r="8" spans="1:9">
      <c r="A8" s="90" t="s">
        <v>41</v>
      </c>
      <c r="B8" s="80"/>
      <c r="C8" s="74"/>
      <c r="D8" s="80"/>
      <c r="E8" s="80"/>
      <c r="F8" s="80"/>
      <c r="G8" s="80"/>
      <c r="H8" s="80"/>
      <c r="I8" s="81"/>
    </row>
    <row r="9" spans="1:9" ht="63.75">
      <c r="A9" s="72" t="s">
        <v>113</v>
      </c>
      <c r="B9" s="71" t="s">
        <v>59</v>
      </c>
      <c r="C9" s="92" t="s">
        <v>114</v>
      </c>
      <c r="D9" s="93" t="s">
        <v>38</v>
      </c>
      <c r="E9" s="75">
        <v>1376320</v>
      </c>
      <c r="F9" s="114" t="s">
        <v>115</v>
      </c>
      <c r="G9" s="77" t="s">
        <v>33</v>
      </c>
      <c r="H9" s="77" t="s">
        <v>33</v>
      </c>
      <c r="I9" s="78" t="s">
        <v>33</v>
      </c>
    </row>
    <row r="10" spans="1:9">
      <c r="A10" s="90" t="s">
        <v>116</v>
      </c>
      <c r="B10" s="80"/>
      <c r="C10" s="74"/>
      <c r="D10" s="80"/>
      <c r="E10" s="80"/>
      <c r="F10" s="80"/>
      <c r="G10" s="80"/>
      <c r="H10" s="80"/>
      <c r="I10" s="81"/>
    </row>
    <row r="11" spans="1:9" ht="51">
      <c r="A11" s="72" t="s">
        <v>117</v>
      </c>
      <c r="B11" s="71" t="s">
        <v>59</v>
      </c>
      <c r="C11" s="92" t="s">
        <v>118</v>
      </c>
      <c r="D11" s="74"/>
      <c r="E11" s="75">
        <v>17700</v>
      </c>
      <c r="F11" s="76" t="s">
        <v>119</v>
      </c>
      <c r="G11" s="77" t="s">
        <v>33</v>
      </c>
      <c r="H11" s="71" t="s">
        <v>120</v>
      </c>
      <c r="I11" s="78" t="s">
        <v>33</v>
      </c>
    </row>
    <row r="12" spans="1:9">
      <c r="A12" s="91" t="s">
        <v>121</v>
      </c>
      <c r="B12" s="80"/>
      <c r="C12" s="74"/>
      <c r="D12" s="80"/>
      <c r="E12" s="80"/>
      <c r="F12" s="80"/>
      <c r="G12" s="80"/>
      <c r="H12" s="80"/>
      <c r="I12" s="81"/>
    </row>
    <row r="13" spans="1:9" ht="51">
      <c r="A13" s="72" t="s">
        <v>122</v>
      </c>
      <c r="B13" s="71" t="s">
        <v>89</v>
      </c>
      <c r="C13" s="92" t="s">
        <v>123</v>
      </c>
      <c r="D13" s="74"/>
      <c r="E13" s="75">
        <v>285304</v>
      </c>
      <c r="F13" s="76" t="s">
        <v>124</v>
      </c>
      <c r="G13" s="77" t="s">
        <v>33</v>
      </c>
      <c r="H13" s="69" t="s">
        <v>125</v>
      </c>
      <c r="I13" s="94" t="s">
        <v>126</v>
      </c>
    </row>
    <row r="14" spans="1:9">
      <c r="A14" s="91" t="s">
        <v>42</v>
      </c>
      <c r="B14" s="80"/>
      <c r="C14" s="74"/>
      <c r="D14" s="80"/>
      <c r="E14" s="80"/>
      <c r="F14" s="80"/>
      <c r="G14" s="80"/>
      <c r="H14" s="80"/>
      <c r="I14" s="81"/>
    </row>
    <row r="15" spans="1:9" ht="48">
      <c r="A15" s="115" t="s">
        <v>127</v>
      </c>
      <c r="B15" s="71" t="s">
        <v>89</v>
      </c>
      <c r="C15" s="71" t="s">
        <v>128</v>
      </c>
      <c r="D15" s="93" t="s">
        <v>38</v>
      </c>
      <c r="E15" s="75">
        <v>415000</v>
      </c>
      <c r="F15" s="76" t="s">
        <v>129</v>
      </c>
      <c r="G15" s="77" t="s">
        <v>33</v>
      </c>
      <c r="H15" s="69" t="s">
        <v>52</v>
      </c>
      <c r="I15" s="94" t="s">
        <v>130</v>
      </c>
    </row>
    <row r="16" spans="1:9">
      <c r="A16" s="90" t="s">
        <v>44</v>
      </c>
      <c r="B16" s="80"/>
      <c r="C16" s="74"/>
      <c r="D16" s="80"/>
      <c r="E16" s="80"/>
      <c r="F16" s="80"/>
      <c r="G16" s="80"/>
      <c r="H16" s="80"/>
      <c r="I16" s="81"/>
    </row>
    <row r="17" spans="1:9" ht="56.25">
      <c r="A17" s="53" t="s">
        <v>131</v>
      </c>
      <c r="B17" s="54" t="s">
        <v>132</v>
      </c>
      <c r="C17" s="97" t="s">
        <v>133</v>
      </c>
      <c r="D17" s="55"/>
      <c r="E17" s="56">
        <v>328320</v>
      </c>
      <c r="F17" s="57" t="s">
        <v>134</v>
      </c>
      <c r="G17" s="58" t="s">
        <v>135</v>
      </c>
      <c r="H17" s="59" t="s">
        <v>136</v>
      </c>
      <c r="I17" s="98" t="s">
        <v>137</v>
      </c>
    </row>
    <row r="18" spans="1:9" ht="51">
      <c r="A18" s="53" t="s">
        <v>138</v>
      </c>
      <c r="B18" s="54" t="s">
        <v>139</v>
      </c>
      <c r="C18" s="97" t="s">
        <v>140</v>
      </c>
      <c r="D18" s="55"/>
      <c r="E18" s="56">
        <v>61653.84</v>
      </c>
      <c r="F18" s="57" t="s">
        <v>141</v>
      </c>
      <c r="G18" s="58" t="s">
        <v>32</v>
      </c>
      <c r="H18" s="59" t="s">
        <v>142</v>
      </c>
      <c r="I18" s="98" t="s">
        <v>143</v>
      </c>
    </row>
    <row r="19" spans="1:9" ht="51">
      <c r="A19" s="72" t="s">
        <v>144</v>
      </c>
      <c r="B19" s="71" t="s">
        <v>89</v>
      </c>
      <c r="C19" s="92" t="s">
        <v>145</v>
      </c>
      <c r="D19" s="74"/>
      <c r="E19" s="75">
        <v>1969880</v>
      </c>
      <c r="F19" s="76" t="s">
        <v>146</v>
      </c>
      <c r="G19" s="69" t="s">
        <v>49</v>
      </c>
      <c r="H19" s="69" t="s">
        <v>93</v>
      </c>
      <c r="I19" s="60" t="s">
        <v>147</v>
      </c>
    </row>
    <row r="20" spans="1:9" ht="51">
      <c r="A20" s="72" t="s">
        <v>148</v>
      </c>
      <c r="B20" s="71" t="s">
        <v>59</v>
      </c>
      <c r="C20" s="92" t="s">
        <v>149</v>
      </c>
      <c r="D20" s="93" t="s">
        <v>38</v>
      </c>
      <c r="E20" s="75">
        <v>30000</v>
      </c>
      <c r="F20" s="76" t="s">
        <v>150</v>
      </c>
      <c r="G20" s="77" t="s">
        <v>33</v>
      </c>
      <c r="H20" s="69" t="s">
        <v>67</v>
      </c>
      <c r="I20" s="78" t="s">
        <v>33</v>
      </c>
    </row>
    <row r="21" spans="1:9">
      <c r="A21" s="90" t="s">
        <v>151</v>
      </c>
      <c r="B21" s="80"/>
      <c r="C21" s="74"/>
      <c r="D21" s="80"/>
      <c r="E21" s="80"/>
      <c r="F21" s="80"/>
      <c r="G21" s="80"/>
      <c r="H21" s="80"/>
      <c r="I21" s="81"/>
    </row>
    <row r="22" spans="1:9" ht="51">
      <c r="A22" s="116" t="s">
        <v>152</v>
      </c>
      <c r="B22" s="54" t="s">
        <v>153</v>
      </c>
      <c r="C22" s="97" t="s">
        <v>154</v>
      </c>
      <c r="D22" s="117" t="s">
        <v>36</v>
      </c>
      <c r="E22" s="56">
        <v>132000</v>
      </c>
      <c r="F22" s="57" t="s">
        <v>155</v>
      </c>
      <c r="G22" s="58" t="s">
        <v>62</v>
      </c>
      <c r="H22" s="118" t="s">
        <v>156</v>
      </c>
      <c r="I22" s="98" t="s">
        <v>62</v>
      </c>
    </row>
    <row r="23" spans="1:9">
      <c r="A23" s="90" t="s">
        <v>45</v>
      </c>
      <c r="B23" s="80"/>
      <c r="C23" s="74"/>
      <c r="D23" s="80"/>
      <c r="E23" s="80"/>
      <c r="F23" s="80"/>
      <c r="G23" s="80"/>
      <c r="H23" s="80"/>
      <c r="I23" s="81"/>
    </row>
    <row r="24" spans="1:9" ht="51">
      <c r="A24" s="72" t="s">
        <v>157</v>
      </c>
      <c r="B24" s="71" t="s">
        <v>89</v>
      </c>
      <c r="C24" s="92" t="s">
        <v>158</v>
      </c>
      <c r="D24" s="74"/>
      <c r="E24" s="75">
        <v>2000000</v>
      </c>
      <c r="F24" s="76" t="s">
        <v>159</v>
      </c>
      <c r="G24" s="69" t="s">
        <v>49</v>
      </c>
      <c r="H24" s="77" t="s">
        <v>160</v>
      </c>
      <c r="I24" s="94" t="s">
        <v>161</v>
      </c>
    </row>
    <row r="25" spans="1:9" ht="25.5">
      <c r="A25" s="79" t="s">
        <v>55</v>
      </c>
      <c r="B25" s="80"/>
      <c r="C25" s="74"/>
      <c r="D25" s="80"/>
      <c r="E25" s="80"/>
      <c r="F25" s="80"/>
      <c r="G25" s="80"/>
      <c r="H25" s="80"/>
      <c r="I25" s="81"/>
    </row>
    <row r="26" spans="1:9" ht="39" thickBot="1">
      <c r="A26" s="61" t="s">
        <v>162</v>
      </c>
      <c r="B26" s="62" t="s">
        <v>89</v>
      </c>
      <c r="C26" s="63" t="s">
        <v>163</v>
      </c>
      <c r="D26" s="64"/>
      <c r="E26" s="119" t="s">
        <v>164</v>
      </c>
      <c r="F26" s="66" t="s">
        <v>165</v>
      </c>
      <c r="G26" s="67" t="s">
        <v>33</v>
      </c>
      <c r="H26" s="120" t="s">
        <v>166</v>
      </c>
      <c r="I26" s="121" t="s">
        <v>167</v>
      </c>
    </row>
    <row r="27" spans="1:9" ht="13.5" thickTop="1"/>
  </sheetData>
  <mergeCells count="2">
    <mergeCell ref="H5:I5"/>
    <mergeCell ref="A2:I2"/>
  </mergeCells>
  <phoneticPr fontId="6" type="noConversion"/>
  <hyperlinks>
    <hyperlink ref="F17" r:id="rId1"/>
    <hyperlink ref="F18" r:id="rId2"/>
    <hyperlink ref="F15" r:id="rId3" display="http://ted.europa.eu/udl?uri=TED:NOTICE:298793-2016:TEXT:ES:HTML&amp;src=0"/>
    <hyperlink ref="F24" r:id="rId4" display="http://ted.europa.eu/udl?uri=TED:NOTICE:299668-2016:TEXT:ES:HTML&amp;src=0"/>
    <hyperlink ref="F19" r:id="rId5" display="http://ted.europa.eu/udl?uri=TED:NOTICE:299628-2016:TEXT:ES:HTML&amp;src=0"/>
    <hyperlink ref="F13" r:id="rId6" display="http://ted.europa.eu/udl?uri=TED:NOTICE:298864-2016:TEXT:ES:HTML&amp;src=0"/>
    <hyperlink ref="F26" r:id="rId7" display="http://ted.europa.eu/udl?uri=TED:NOTICE:298472-2016:TEXT:ES:HTML&amp;src=0"/>
    <hyperlink ref="F9" r:id="rId8" display="https://contrataciondelestado.es/wps/wcm/connect/PLACE_es/Site/area/docAccCmpnt?srv=cmpnt&amp;cmpntname=GetDocumentsById&amp;source=library&amp;DocumentIdParam=4a6517c4-c6fb-4e75-8158-6ae91fda944e"/>
    <hyperlink ref="D9" r:id="rId9" display="https://contrataciondelestado.es/wps/poc?uri=deeplink%3Adetalle_licitacion&amp;idEvl=fTv5QmnbcmgQK2TEfXGy%2BA%3D%3D"/>
    <hyperlink ref="F20" r:id="rId10" display="https://contrataciondelestado.es/wps/wcm/connect/PLACE_es/Site/area/docAccCmpnt?srv=cmpnt&amp;cmpntname=GetDocumentsById&amp;source=library&amp;DocumentIdParam=4a97f8b1-f442-468a-b5fc-a0dd17306774"/>
    <hyperlink ref="D20" r:id="rId11" display="https://contrataciondelestado.es/wps/poc?uri=deeplink%3Adetalle_licitacion&amp;idEvl=UE9dUxsrrkYQK2TEfXGy%2BA%3D%3D"/>
    <hyperlink ref="D15" r:id="rId12" display="http://www.juntadeandalucia.es/contratacion/ContractNoticeDetail.action?code=2016-0000015351&amp;pkCegr=&amp;seeAll=Y&amp;lite=N"/>
    <hyperlink ref="F11" r:id="rId13" display="http://www.juntadeandalucia.es/contratacion/ContractNoticeDetail.action?code=2016-0000015565&amp;pkCegr=&amp;seeAll=Y&amp;lite=N"/>
    <hyperlink ref="F22" r:id="rId14" display="https://contrataciondelestado.es/wps/wcm/connect/PLACE_es/Site/area/docAccCmpnt?srv=cmpnt&amp;cmpntname=GetDocumentsById&amp;source=library&amp;DocumentIdParam=69fc036c-b8c9-45ff-9a72-d014a6ce4f77"/>
    <hyperlink ref="D22" r:id="rId15" display="https://contrataciondelestado.es/wps/poc?uri=deeplink%3Adetalle_licitacion&amp;idEvl=HM4%2BdJ7c0xIQK2TEfXGy%2BA%3D%3D"/>
  </hyperlinks>
  <pageMargins left="0.27559055118110237" right="0.39370078740157483" top="0.27559055118110237" bottom="0.27559055118110237" header="0" footer="0"/>
  <pageSetup paperSize="9" scale="85" orientation="landscape" horizontalDpi="360" verticalDpi="360" r:id="rId16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  <rowBreaks count="1" manualBreakCount="1">
    <brk id="2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">
    <tabColor indexed="46"/>
  </sheetPr>
  <dimension ref="A1:I35"/>
  <sheetViews>
    <sheetView zoomScale="123" workbookViewId="0">
      <pane ySplit="7" topLeftCell="A8" activePane="bottomLeft" state="frozen"/>
      <selection activeCell="A21" sqref="A21"/>
      <selection pane="bottomLeft" activeCell="A8" sqref="A8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9" width="10.7109375" customWidth="1"/>
    <col min="10" max="10" width="6" customWidth="1"/>
    <col min="11" max="11" width="5.85546875" customWidth="1"/>
  </cols>
  <sheetData>
    <row r="1" spans="1:9" ht="31.5">
      <c r="A1" s="2" t="s">
        <v>11</v>
      </c>
      <c r="G1" s="10" t="s">
        <v>15</v>
      </c>
      <c r="H1" s="11" t="str">
        <f>+Inicio!D2</f>
        <v>167/16</v>
      </c>
      <c r="I1" s="12">
        <f>+Inicio!D3</f>
        <v>42613</v>
      </c>
    </row>
    <row r="2" spans="1:9" ht="15">
      <c r="A2" s="131" t="s">
        <v>21</v>
      </c>
      <c r="B2" s="131"/>
      <c r="C2" s="131"/>
      <c r="D2" s="131"/>
      <c r="E2" s="131"/>
      <c r="F2" s="131"/>
      <c r="G2" s="131"/>
      <c r="H2" s="131"/>
      <c r="I2" s="131"/>
    </row>
    <row r="3" spans="1:9">
      <c r="A3" s="19" t="s">
        <v>28</v>
      </c>
    </row>
    <row r="4" spans="1:9" ht="13.5" thickBot="1">
      <c r="A4" s="19" t="s">
        <v>29</v>
      </c>
      <c r="B4" s="1"/>
      <c r="C4" s="1"/>
      <c r="D4" s="1"/>
      <c r="E4" s="1"/>
      <c r="F4" s="1"/>
      <c r="G4" s="1"/>
    </row>
    <row r="5" spans="1:9">
      <c r="A5" s="3"/>
      <c r="B5" s="4" t="s">
        <v>1</v>
      </c>
      <c r="C5" s="4" t="s">
        <v>3</v>
      </c>
      <c r="D5" s="4"/>
      <c r="E5" s="4" t="s">
        <v>5</v>
      </c>
      <c r="F5" s="5"/>
      <c r="G5" s="4" t="s">
        <v>7</v>
      </c>
      <c r="H5" s="126" t="s">
        <v>9</v>
      </c>
      <c r="I5" s="127"/>
    </row>
    <row r="6" spans="1:9" ht="13.5" thickBot="1">
      <c r="A6" s="6" t="s">
        <v>0</v>
      </c>
      <c r="B6" s="7" t="s">
        <v>2</v>
      </c>
      <c r="C6" s="7" t="s">
        <v>4</v>
      </c>
      <c r="D6" s="7" t="s">
        <v>12</v>
      </c>
      <c r="E6" s="8" t="s">
        <v>14</v>
      </c>
      <c r="F6" s="7" t="s">
        <v>6</v>
      </c>
      <c r="G6" s="7" t="s">
        <v>8</v>
      </c>
      <c r="H6" s="7" t="s">
        <v>13</v>
      </c>
      <c r="I6" s="9" t="s">
        <v>10</v>
      </c>
    </row>
    <row r="7" spans="1:9" ht="7.5" customHeight="1"/>
    <row r="8" spans="1:9">
      <c r="A8" s="96" t="s">
        <v>46</v>
      </c>
      <c r="B8" s="80"/>
      <c r="C8" s="74"/>
      <c r="D8" s="80"/>
      <c r="E8" s="80"/>
      <c r="F8" s="80"/>
      <c r="G8" s="80"/>
      <c r="H8" s="80"/>
      <c r="I8" s="81"/>
    </row>
    <row r="9" spans="1:9" ht="51">
      <c r="A9" s="72" t="s">
        <v>168</v>
      </c>
      <c r="B9" s="71" t="s">
        <v>169</v>
      </c>
      <c r="C9" s="92">
        <v>20160481</v>
      </c>
      <c r="D9" s="122" t="s">
        <v>38</v>
      </c>
      <c r="E9" s="75">
        <v>72600</v>
      </c>
      <c r="F9" s="76" t="s">
        <v>170</v>
      </c>
      <c r="G9" s="71" t="s">
        <v>43</v>
      </c>
      <c r="H9" s="71" t="s">
        <v>171</v>
      </c>
      <c r="I9" s="78" t="s">
        <v>33</v>
      </c>
    </row>
    <row r="10" spans="1:9">
      <c r="A10" s="96" t="s">
        <v>47</v>
      </c>
      <c r="B10" s="80"/>
      <c r="C10" s="74"/>
      <c r="D10" s="80"/>
      <c r="E10" s="80"/>
      <c r="F10" s="80"/>
      <c r="G10" s="80"/>
      <c r="H10" s="80"/>
      <c r="I10" s="81"/>
    </row>
    <row r="11" spans="1:9" ht="45">
      <c r="A11" s="53" t="s">
        <v>172</v>
      </c>
      <c r="B11" s="54" t="s">
        <v>59</v>
      </c>
      <c r="C11" s="97" t="s">
        <v>33</v>
      </c>
      <c r="D11" s="55"/>
      <c r="E11" s="56">
        <v>82644.63</v>
      </c>
      <c r="F11" s="57" t="s">
        <v>173</v>
      </c>
      <c r="G11" s="58" t="s">
        <v>33</v>
      </c>
      <c r="H11" s="59" t="s">
        <v>174</v>
      </c>
      <c r="I11" s="98" t="s">
        <v>33</v>
      </c>
    </row>
    <row r="12" spans="1:9">
      <c r="A12" s="96" t="s">
        <v>175</v>
      </c>
      <c r="B12" s="80"/>
      <c r="C12" s="74"/>
      <c r="D12" s="80"/>
      <c r="E12" s="80"/>
      <c r="F12" s="80"/>
      <c r="G12" s="80"/>
      <c r="H12" s="80"/>
      <c r="I12" s="81"/>
    </row>
    <row r="13" spans="1:9" ht="51">
      <c r="A13" s="72" t="s">
        <v>176</v>
      </c>
      <c r="B13" s="71" t="s">
        <v>177</v>
      </c>
      <c r="C13" s="92" t="s">
        <v>178</v>
      </c>
      <c r="D13" s="93" t="s">
        <v>38</v>
      </c>
      <c r="E13" s="75">
        <v>41000</v>
      </c>
      <c r="F13" s="76" t="s">
        <v>179</v>
      </c>
      <c r="G13" s="77" t="s">
        <v>33</v>
      </c>
      <c r="H13" s="71" t="s">
        <v>35</v>
      </c>
      <c r="I13" s="60" t="s">
        <v>180</v>
      </c>
    </row>
    <row r="14" spans="1:9" ht="51">
      <c r="A14" s="110" t="s">
        <v>181</v>
      </c>
      <c r="B14" s="54" t="s">
        <v>59</v>
      </c>
      <c r="C14" s="97" t="s">
        <v>182</v>
      </c>
      <c r="D14" s="100"/>
      <c r="E14" s="56">
        <v>6985</v>
      </c>
      <c r="F14" s="57" t="s">
        <v>183</v>
      </c>
      <c r="G14" s="58" t="s">
        <v>62</v>
      </c>
      <c r="H14" s="59" t="s">
        <v>184</v>
      </c>
      <c r="I14" s="111" t="s">
        <v>62</v>
      </c>
    </row>
    <row r="15" spans="1:9">
      <c r="A15" s="96" t="s">
        <v>56</v>
      </c>
      <c r="B15" s="80"/>
      <c r="C15" s="74"/>
      <c r="D15" s="80"/>
      <c r="E15" s="80"/>
      <c r="F15" s="80"/>
      <c r="G15" s="80"/>
      <c r="H15" s="80"/>
      <c r="I15" s="81"/>
    </row>
    <row r="16" spans="1:9" ht="63.75">
      <c r="A16" s="110" t="s">
        <v>185</v>
      </c>
      <c r="B16" s="54" t="s">
        <v>59</v>
      </c>
      <c r="C16" s="97" t="s">
        <v>186</v>
      </c>
      <c r="D16" s="100"/>
      <c r="E16" s="56">
        <v>10000</v>
      </c>
      <c r="F16" s="57" t="s">
        <v>187</v>
      </c>
      <c r="G16" s="58" t="s">
        <v>62</v>
      </c>
      <c r="H16" s="59" t="s">
        <v>188</v>
      </c>
      <c r="I16" s="111" t="s">
        <v>62</v>
      </c>
    </row>
    <row r="17" spans="1:9">
      <c r="A17" s="96" t="s">
        <v>48</v>
      </c>
      <c r="B17" s="80"/>
      <c r="C17" s="74"/>
      <c r="D17" s="80"/>
      <c r="E17" s="80"/>
      <c r="F17" s="80"/>
      <c r="G17" s="80"/>
      <c r="H17" s="80"/>
      <c r="I17" s="81"/>
    </row>
    <row r="18" spans="1:9" ht="51">
      <c r="A18" s="72" t="s">
        <v>189</v>
      </c>
      <c r="B18" s="71" t="s">
        <v>89</v>
      </c>
      <c r="C18" s="92" t="s">
        <v>190</v>
      </c>
      <c r="D18" s="93" t="s">
        <v>38</v>
      </c>
      <c r="E18" s="75">
        <v>15778494.24</v>
      </c>
      <c r="F18" s="76" t="s">
        <v>191</v>
      </c>
      <c r="G18" s="77" t="s">
        <v>33</v>
      </c>
      <c r="H18" s="69" t="s">
        <v>192</v>
      </c>
      <c r="I18" s="78" t="s">
        <v>160</v>
      </c>
    </row>
    <row r="19" spans="1:9">
      <c r="A19" s="96" t="s">
        <v>51</v>
      </c>
      <c r="B19" s="80"/>
      <c r="C19" s="74"/>
      <c r="D19" s="80"/>
      <c r="E19" s="80"/>
      <c r="F19" s="80"/>
      <c r="G19" s="80"/>
      <c r="H19" s="80"/>
      <c r="I19" s="81"/>
    </row>
    <row r="20" spans="1:9" ht="51">
      <c r="A20" s="72" t="s">
        <v>193</v>
      </c>
      <c r="B20" s="71" t="s">
        <v>59</v>
      </c>
      <c r="C20" s="92" t="s">
        <v>194</v>
      </c>
      <c r="D20" s="93" t="s">
        <v>38</v>
      </c>
      <c r="E20" s="75">
        <v>15500</v>
      </c>
      <c r="F20" s="76" t="s">
        <v>195</v>
      </c>
      <c r="G20" s="77" t="s">
        <v>33</v>
      </c>
      <c r="H20" s="69" t="s">
        <v>196</v>
      </c>
      <c r="I20" s="78" t="s">
        <v>33</v>
      </c>
    </row>
    <row r="21" spans="1:9">
      <c r="A21" s="96" t="s">
        <v>53</v>
      </c>
      <c r="B21" s="80"/>
      <c r="C21" s="74"/>
      <c r="D21" s="80"/>
      <c r="E21" s="80"/>
      <c r="F21" s="80"/>
      <c r="G21" s="80"/>
      <c r="H21" s="80"/>
      <c r="I21" s="81"/>
    </row>
    <row r="22" spans="1:9" ht="63.75">
      <c r="A22" s="110" t="s">
        <v>197</v>
      </c>
      <c r="B22" s="54" t="s">
        <v>59</v>
      </c>
      <c r="C22" s="97" t="s">
        <v>198</v>
      </c>
      <c r="D22" s="100"/>
      <c r="E22" s="56">
        <v>8375</v>
      </c>
      <c r="F22" s="57" t="s">
        <v>199</v>
      </c>
      <c r="G22" s="58" t="s">
        <v>62</v>
      </c>
      <c r="H22" s="59" t="s">
        <v>200</v>
      </c>
      <c r="I22" s="111" t="s">
        <v>62</v>
      </c>
    </row>
    <row r="23" spans="1:9" ht="51">
      <c r="A23" s="110" t="s">
        <v>197</v>
      </c>
      <c r="B23" s="54" t="s">
        <v>34</v>
      </c>
      <c r="C23" s="97" t="s">
        <v>201</v>
      </c>
      <c r="D23" s="100"/>
      <c r="E23" s="56">
        <v>4000</v>
      </c>
      <c r="F23" s="57" t="s">
        <v>202</v>
      </c>
      <c r="G23" s="58" t="s">
        <v>62</v>
      </c>
      <c r="H23" s="59" t="s">
        <v>203</v>
      </c>
      <c r="I23" s="111" t="s">
        <v>62</v>
      </c>
    </row>
    <row r="24" spans="1:9" ht="25.5">
      <c r="A24" s="79" t="s">
        <v>55</v>
      </c>
      <c r="B24" s="80"/>
      <c r="C24" s="74"/>
      <c r="D24" s="80"/>
      <c r="E24" s="80"/>
      <c r="F24" s="80"/>
      <c r="G24" s="80"/>
      <c r="H24" s="80"/>
      <c r="I24" s="81"/>
    </row>
    <row r="25" spans="1:9">
      <c r="A25" s="96" t="s">
        <v>46</v>
      </c>
      <c r="B25" s="80"/>
      <c r="C25" s="74"/>
      <c r="D25" s="80"/>
      <c r="E25" s="80"/>
      <c r="F25" s="80"/>
      <c r="G25" s="80"/>
      <c r="H25" s="80"/>
      <c r="I25" s="81"/>
    </row>
    <row r="26" spans="1:9" ht="51">
      <c r="A26" s="72" t="s">
        <v>204</v>
      </c>
      <c r="B26" s="71" t="s">
        <v>89</v>
      </c>
      <c r="C26" s="92" t="s">
        <v>205</v>
      </c>
      <c r="D26" s="93" t="s">
        <v>38</v>
      </c>
      <c r="E26" s="75" t="s">
        <v>206</v>
      </c>
      <c r="F26" s="76" t="s">
        <v>207</v>
      </c>
      <c r="G26" s="77" t="s">
        <v>33</v>
      </c>
      <c r="H26" s="69" t="s">
        <v>208</v>
      </c>
      <c r="I26" s="78" t="s">
        <v>33</v>
      </c>
    </row>
    <row r="27" spans="1:9">
      <c r="A27" s="96" t="s">
        <v>47</v>
      </c>
      <c r="B27" s="80"/>
      <c r="C27" s="74"/>
      <c r="D27" s="80"/>
      <c r="E27" s="80"/>
      <c r="F27" s="80"/>
      <c r="G27" s="80"/>
      <c r="H27" s="80"/>
      <c r="I27" s="81"/>
    </row>
    <row r="28" spans="1:9" ht="50.25">
      <c r="A28" s="115" t="s">
        <v>209</v>
      </c>
      <c r="B28" s="71" t="s">
        <v>89</v>
      </c>
      <c r="C28" s="92" t="s">
        <v>210</v>
      </c>
      <c r="D28" s="93" t="s">
        <v>38</v>
      </c>
      <c r="E28" s="75" t="s">
        <v>211</v>
      </c>
      <c r="F28" s="76" t="s">
        <v>212</v>
      </c>
      <c r="G28" s="77" t="s">
        <v>33</v>
      </c>
      <c r="H28" s="69" t="s">
        <v>213</v>
      </c>
      <c r="I28" s="78" t="s">
        <v>33</v>
      </c>
    </row>
    <row r="29" spans="1:9">
      <c r="A29" s="96" t="s">
        <v>214</v>
      </c>
      <c r="B29" s="80"/>
      <c r="C29" s="74"/>
      <c r="D29" s="80"/>
      <c r="E29" s="80"/>
      <c r="F29" s="80"/>
      <c r="G29" s="80"/>
      <c r="H29" s="80"/>
      <c r="I29" s="81"/>
    </row>
    <row r="30" spans="1:9" ht="51">
      <c r="A30" s="72" t="s">
        <v>215</v>
      </c>
      <c r="B30" s="71" t="s">
        <v>89</v>
      </c>
      <c r="C30" s="69" t="s">
        <v>216</v>
      </c>
      <c r="D30" s="74"/>
      <c r="E30" s="75" t="s">
        <v>217</v>
      </c>
      <c r="F30" s="76" t="s">
        <v>218</v>
      </c>
      <c r="G30" s="77" t="s">
        <v>33</v>
      </c>
      <c r="H30" s="69" t="s">
        <v>219</v>
      </c>
      <c r="I30" s="78" t="s">
        <v>33</v>
      </c>
    </row>
    <row r="31" spans="1:9">
      <c r="A31" s="96" t="s">
        <v>220</v>
      </c>
      <c r="B31" s="80"/>
      <c r="C31" s="74"/>
      <c r="D31" s="80"/>
      <c r="E31" s="80"/>
      <c r="F31" s="80"/>
      <c r="G31" s="80"/>
      <c r="H31" s="80"/>
      <c r="I31" s="81"/>
    </row>
    <row r="32" spans="1:9" ht="38.25">
      <c r="A32" s="72" t="s">
        <v>221</v>
      </c>
      <c r="B32" s="71" t="s">
        <v>89</v>
      </c>
      <c r="C32" s="92" t="s">
        <v>222</v>
      </c>
      <c r="D32" s="74"/>
      <c r="E32" s="75" t="s">
        <v>223</v>
      </c>
      <c r="F32" s="76" t="s">
        <v>224</v>
      </c>
      <c r="G32" s="69" t="s">
        <v>225</v>
      </c>
      <c r="H32" s="77" t="s">
        <v>50</v>
      </c>
      <c r="I32" s="94" t="s">
        <v>226</v>
      </c>
    </row>
    <row r="33" spans="1:9" ht="25.5">
      <c r="A33" s="79" t="s">
        <v>39</v>
      </c>
      <c r="B33" s="80"/>
      <c r="C33" s="74"/>
      <c r="D33" s="80"/>
      <c r="E33" s="80"/>
      <c r="F33" s="80"/>
      <c r="G33" s="80"/>
      <c r="H33" s="80"/>
      <c r="I33" s="81"/>
    </row>
    <row r="34" spans="1:9" ht="64.5" thickBot="1">
      <c r="A34" s="61" t="s">
        <v>227</v>
      </c>
      <c r="B34" s="62" t="s">
        <v>89</v>
      </c>
      <c r="C34" s="82" t="s">
        <v>228</v>
      </c>
      <c r="D34" s="95" t="s">
        <v>38</v>
      </c>
      <c r="E34" s="65" t="s">
        <v>229</v>
      </c>
      <c r="F34" s="66" t="s">
        <v>230</v>
      </c>
      <c r="G34" s="67" t="s">
        <v>33</v>
      </c>
      <c r="H34" s="120" t="s">
        <v>231</v>
      </c>
      <c r="I34" s="68" t="s">
        <v>33</v>
      </c>
    </row>
    <row r="35" spans="1:9" ht="13.5" thickTop="1"/>
  </sheetData>
  <mergeCells count="2">
    <mergeCell ref="H5:I5"/>
    <mergeCell ref="A2:I2"/>
  </mergeCells>
  <phoneticPr fontId="6" type="noConversion"/>
  <hyperlinks>
    <hyperlink ref="F11" r:id="rId1"/>
    <hyperlink ref="F9" r:id="rId2" display="https://contractaciopublica.gencat.cat/ecofin_pscp/AppJava/notice.pscp?idDoc=17340882&amp;reqCode=viewCn"/>
    <hyperlink ref="D9" r:id="rId3" display="https://contrataciondelestado.es/wps/poc?uri=deeplink%3Adetalle_licitacion&amp;idEvl=Xpb35uLJFFoQK2TEfXGy%2BA%3D%3D"/>
    <hyperlink ref="F18" r:id="rId4" display="http://ted.europa.eu/udl?uri=TED:NOTICE:299667-2016:TEXT:ES:HTML&amp;src=0"/>
    <hyperlink ref="D18" r:id="rId5" display="https://contrataciondelestado.es/wps/poc?uri=deeplink%3Adetalle_licitacion&amp;idEvl=L37xUtYBxHkQK2TEfXGy%2BA%3D%3D"/>
    <hyperlink ref="F32" r:id="rId6" display="http://ted.europa.eu/udl?uri=TED:NOTICE:298473-2016:TEXT:ES:HTML&amp;src=0"/>
    <hyperlink ref="F30" r:id="rId7" display="http://ted.europa.eu/udl?uri=TED:NOTICE:299977-2016:TEXT:ES:HTML&amp;src=0"/>
    <hyperlink ref="F28" r:id="rId8" display="http://ted.europa.eu/udl?uri=TED:NOTICE:298481-2016:TEXT:ES:HTML&amp;src=0"/>
    <hyperlink ref="F26" r:id="rId9" display="http://ted.europa.eu/udl?uri=TED:NOTICE:298480-2016:TEXT:ES:HTML&amp;src=0"/>
    <hyperlink ref="F34" r:id="rId10" display="http://ted.europa.eu/udl?uri=TED:NOTICE:298479-2016:TEXT:ES:HTML&amp;src=0"/>
    <hyperlink ref="F20" r:id="rId11" display="https://contractaciopublica.gencat.cat/ecofin_pscp/AppJava/notice.pscp?idDoc=18026561&amp;reqCode=viewCn"/>
    <hyperlink ref="D20" r:id="rId12" display="https://contrataciondelestado.es/wps/poc?uri=deeplink%3Adetalle_licitacion&amp;idEvl=ApgAhOvN5rMQK2TEfXGy%2BA%3D%3D"/>
    <hyperlink ref="D28" r:id="rId13" display="http://ec.europa.eu/europeaid/prag/annexes.do?chapterTitleCode=B"/>
    <hyperlink ref="D26" r:id="rId14" display="http://ec.europa.eu/europeaid/prag/annexes.do?chapterTitleCode=B"/>
    <hyperlink ref="D34" r:id="rId15" display="http://ec.europa.eu/europeaid/prag/annexes.do?chapterTitleCode=B"/>
    <hyperlink ref="F13" r:id="rId16" display="http://w3.bocm.es/boletin/CM_Orden_BOCM/2016/08/30/BOCM-20160830-12.PDF"/>
    <hyperlink ref="D13" r:id="rId17" display="http://www.madrid.org/cs/Satellite?c=CM_ConvocaPrestac_FA&amp;cid=1354607055325&amp;definicion=Contratos+Publicos&amp;idPagina=1224915242285&amp;language=es&amp;op2=PCON&amp;pagename=PortalContratacion%2FPage%2FPCON_contratosPublicos&amp;tipoServicio=CM_ConvocaPrestac_FA"/>
    <hyperlink ref="F14" r:id="rId18" display="http://contratacion.aena.es/contratacion/ecompras/pedidos?accion=LIST&amp;codexp=LCG%20196/2016&amp;consultaEstado=400&amp;idExp=0"/>
    <hyperlink ref="F16" r:id="rId19" display="https://www.sevilla.org/perfil-contratante/ContractNoticeDetail.action?code=2016-0000003227&amp;pkCegr=&amp;seeAll=Y&amp;lite=N"/>
    <hyperlink ref="F22" r:id="rId20" display="https://www.sevilla.org/perfil-contratante/ContractNoticeDetail.action?code=2016-0000003228&amp;pkCegr=&amp;seeAll=Y&amp;lite=N"/>
    <hyperlink ref="F23" r:id="rId21" display="https://www.sevilla.org/perfil-contratante/ContractNoticeDetail.action?code=2016-0000003207&amp;pkCegr=&amp;seeAll=Y&amp;lite=N"/>
  </hyperlinks>
  <pageMargins left="0.31496062992125984" right="0.43307086614173229" top="0.35433070866141736" bottom="0.27559055118110237" header="0.11811023622047245" footer="0"/>
  <pageSetup paperSize="9" scale="85" orientation="landscape" horizontalDpi="360" verticalDpi="360" r:id="rId22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Inicio</vt:lpstr>
      <vt:lpstr>Transporte</vt:lpstr>
      <vt:lpstr>Hid y MA</vt:lpstr>
      <vt:lpstr>Arquitectura</vt:lpstr>
      <vt:lpstr>TIC      </vt:lpstr>
      <vt:lpstr>Consultoría</vt:lpstr>
      <vt:lpstr>Arquitectura!Área_de_impresión</vt:lpstr>
      <vt:lpstr>Consultoría!Área_de_impresión</vt:lpstr>
      <vt:lpstr>'Hid y MA'!Área_de_impresión</vt:lpstr>
      <vt:lpstr>Inicio!Área_de_impresión</vt:lpstr>
      <vt:lpstr>'TIC      '!Área_de_impresión</vt:lpstr>
      <vt:lpstr>Transporte!Área_de_impresión</vt:lpstr>
      <vt:lpstr>Arquitectura!Títulos_a_imprimir</vt:lpstr>
      <vt:lpstr>Consultoría!Títulos_a_imprimir</vt:lpstr>
      <vt:lpstr>'Hid y MA'!Títulos_a_imprimir</vt:lpstr>
      <vt:lpstr>'TIC      '!Títulos_a_imprimir</vt:lpstr>
      <vt:lpstr>Transporte!Títulos_a_imprimir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Centor</cp:lastModifiedBy>
  <cp:lastPrinted>2016-08-30T21:16:24Z</cp:lastPrinted>
  <dcterms:created xsi:type="dcterms:W3CDTF">1999-05-05T17:09:32Z</dcterms:created>
  <dcterms:modified xsi:type="dcterms:W3CDTF">2016-08-31T06:51:31Z</dcterms:modified>
</cp:coreProperties>
</file>